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https://cfoauk.sharepoint.com/sites/CPO-QualityandStandards/Shared Documents/Portfolio Analysis/Ad-hoc analysis/Working patterns implementation tool/"/>
    </mc:Choice>
  </mc:AlternateContent>
  <xr:revisionPtr revIDLastSave="10" documentId="8_{7500CE75-44AB-4B99-9C1B-2E22080CD7A3}" xr6:coauthVersionLast="47" xr6:coauthVersionMax="47" xr10:uidLastSave="{E44F30F5-22D0-47C5-9D59-F35AEF46CE13}"/>
  <bookViews>
    <workbookView xWindow="-98" yWindow="-98" windowWidth="22695" windowHeight="14595" tabRatio="683" activeTab="1" xr2:uid="{FE4A2CF9-AE39-4085-B55D-B7C160E4415C}"/>
  </bookViews>
  <sheets>
    <sheet name="Instructions" sheetId="24" r:id="rId1"/>
    <sheet name="Dashboard" sheetId="1" r:id="rId2"/>
    <sheet name="1. Competency" sheetId="2" r:id="rId3"/>
    <sheet name="2. Efficiency and Effectiveness" sheetId="26" r:id="rId4"/>
    <sheet name="3. EDI" sheetId="25" r:id="rId5"/>
    <sheet name="4. Safety" sheetId="27" r:id="rId6"/>
    <sheet name="5. Well-being" sheetId="28" r:id="rId7"/>
    <sheet name="6. Community Impact" sheetId="29" r:id="rId8"/>
    <sheet name="Picklist (to be hidden)" sheetId="31" state="hidden" r:id="rId9"/>
    <sheet name="Criteria List Matrix" sheetId="30" state="hidden" r:id="rId10"/>
  </sheets>
  <definedNames>
    <definedName name="_xlnm._FilterDatabase" localSheetId="9" hidden="1">'Criteria List Matrix'!$A$1:$G$43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 i="29" l="1"/>
  <c r="D11" i="1" s="1"/>
  <c r="G2" i="28"/>
  <c r="D10" i="1" s="1"/>
  <c r="G2" i="27"/>
  <c r="G2" i="25"/>
  <c r="G2" i="26"/>
  <c r="D8" i="1" l="1"/>
  <c r="E8" i="1" s="1"/>
  <c r="D9" i="1"/>
  <c r="E9" i="1" s="1"/>
  <c r="E10" i="1"/>
  <c r="E11" i="1"/>
  <c r="G2" i="2"/>
  <c r="D6" i="1" s="1"/>
  <c r="E6" i="1" s="1"/>
  <c r="D7" i="1"/>
  <c r="E7" i="1" s="1"/>
</calcChain>
</file>

<file path=xl/sharedStrings.xml><?xml version="1.0" encoding="utf-8"?>
<sst xmlns="http://schemas.openxmlformats.org/spreadsheetml/2006/main" count="239" uniqueCount="72">
  <si>
    <t>Pillar</t>
  </si>
  <si>
    <t>Score</t>
  </si>
  <si>
    <t>Competency</t>
  </si>
  <si>
    <t>Efficiency and Effectiveness</t>
  </si>
  <si>
    <t>EDI</t>
  </si>
  <si>
    <t>Safety</t>
  </si>
  <si>
    <t>Well-being</t>
  </si>
  <si>
    <t>Community Impact</t>
  </si>
  <si>
    <t>Measurement / Considerations</t>
  </si>
  <si>
    <r>
      <t xml:space="preserve">Justification / notes
</t>
    </r>
    <r>
      <rPr>
        <i/>
        <sz val="11"/>
        <rFont val="Calibri"/>
        <family val="2"/>
        <scheme val="minor"/>
      </rPr>
      <t>(Add notes below to support your scoring and justify your decision making and any mitigiation or revisions)</t>
    </r>
  </si>
  <si>
    <t>TOTAL FOR PILLAR</t>
  </si>
  <si>
    <t>Combined training between duty systems, locations, drill nights is accommodated</t>
  </si>
  <si>
    <t>Written policy in place
Dedicated training and resource teams
Duration of shift pattern
Number of drill nights
Access to IT and comms</t>
  </si>
  <si>
    <t>Data drives staffing requirements to adjust crew availability based on skills and community risk profiles</t>
  </si>
  <si>
    <t>IRS data breaks down the incident types, staff responses, times etc and Gartan or equivalent software, payroll software shows who is available when to match the two
Measure staff rostering to know how many staff turn out for an event, then use the data to automatically measure disturbance fees.
Measure staff rostering to know how many staff turn out for an incident
Measure establishment and crewing levels
Turnout rates and numbers of incidents over time
Policy in place for flexible working
Flexible range of contracts in place / available to staff
Measuring staff salary costs
Measuring availability
Increasing levels of diversity of workforce
Reporting mechanisms for staff to know overtime payments, plan and project their work and earnings over a long time period</t>
  </si>
  <si>
    <t>Facilitates positive working environment through movement of staff between watches and duty systems</t>
  </si>
  <si>
    <t>Policy in place for flexible working
Staff survey
Retention rates
Staff on resilience registers
Increases in dual contract
Remote resources and virtual teams
Knowledge sharing between staff and systems
# of grievances
# of bullying and harassment claims
Strategic considerations of senior staff may be a positive factor but less positive for impacted staff</t>
  </si>
  <si>
    <t>Staff have time to pursue CPD and training opportunities</t>
  </si>
  <si>
    <t>The prevent and protect needs of the community are met by maintaining adequate staffing</t>
  </si>
  <si>
    <t xml:space="preserve">Data on where and when meetings take place - e.g. % at HQ, 
% at regional stations, 
% during weekday daytime hours, 
% on drill night, etc
Access for all staff to email and comms forums
Does pattern increase community response and reduce gaps in provision of prevent and protect </t>
  </si>
  <si>
    <t>The working pattern accommodates and engages with a safety first culture</t>
  </si>
  <si>
    <t>Policies that allow debriefs, safety briefings as part of working pattern
Modern technology available to record events, logging, debriefing
Contract time built in to deliver training</t>
  </si>
  <si>
    <t xml:space="preserve">There are opportunities to support work outside of the role map </t>
  </si>
  <si>
    <t># of staff with this kind of contract + 
experience feedback
OC staff with access to prevent activities
(e.g. supporting WT crew, co-responding, ambulance backup, paid community safety opportunities)
Evidence of local agreements</t>
  </si>
  <si>
    <t xml:space="preserve">Availability of the appliance can be maintained within IRMP requirements and community need </t>
  </si>
  <si>
    <t>Establishment levels are consistent
Establishment levels are maintained
Reduced staff costs for disturbance fees without a negative impact on availability</t>
  </si>
  <si>
    <t>The working pattern is resilient to changing political and staffing factors</t>
  </si>
  <si>
    <t>positive relationships maintained with staff
business resilience in working pattern if there are staff or equipment shortages
positive industrial relations
medical and health issues (pandemic resilience)</t>
  </si>
  <si>
    <t>There are adequate rest periods for staff</t>
  </si>
  <si>
    <t>% of time in a duty system at rest.  
Standby rest available for protracted incidents. 
Prompts and considerations for rest
Written policy exists, 
Qual feedback from staff, 
% reduced staff turnover, 
% increased staff satisfaction,
Data of staff leaving the role (exit interview),
Data of shift change/cover requests esp. earlier and later hours, 
% increase recruitment of parents/carers
Flexibility to facilitate religious need
Flexibility for medical conditions
Flexibility for pregnancy, breast feeding</t>
  </si>
  <si>
    <t>Control of the working pattern over and above legal requirement</t>
  </si>
  <si>
    <t>% reduction in staff turnover, 
% reduced training costs due to reduced turnover of new staff, 
% reduced recruitment costs,
 increase in emergency responses handled within a community station's own ground, 
reduction in time to respond to incidents, 
increased headcount / availability at community stations</t>
  </si>
  <si>
    <t>Scheduling accounts for commuting challenges when staff are rostered to different locations per shift</t>
  </si>
  <si>
    <t>Qualitative feedback
Increased positive engagement with rep body
Reduced legal challenges
Measuring and mitigating travel times
Reduced sickness
Measuring cost recovery re mileage, environmental impact etc
Distance from home / base station</t>
  </si>
  <si>
    <t>Staff have control of their hours and availability to fit around personal commitments and work life balance</t>
  </si>
  <si>
    <t xml:space="preserve"> % reduction in staff turnover
% reduced training costs due to reduced turnover of new staff
% reduced recruitment costs
increase in emergency response handled within a community station's own ground
reduction in time to respond to incidents
increased headcount / availability at community stations</t>
  </si>
  <si>
    <t>There is opportunity for ongoing engagement with local communities</t>
  </si>
  <si>
    <t>Staff build relationships with community groups
#  of community groups involved
# of PP engagements with local business
#crews from local business
# no of local events attended
# number of local visits</t>
  </si>
  <si>
    <t>Individual staff are not pressurised to maintain availability levels</t>
  </si>
  <si>
    <t>Written policy in place
Dedicated resourcing teams
Data led pattern
Establishment / station resilience and staffing levels</t>
  </si>
  <si>
    <t xml:space="preserve">Staff in multiple roles have adequate rest  </t>
  </si>
  <si>
    <t>Benchmark against working time directive.  
Clear period of time for dual contract staff between contract shifts. 
Booking systems in use for WT/OC
Written policy exists, 
Qual feedback from staff, 
% reduced staff turnover, 
% increased staff satisfaction,
Data of staff leaving the role (exit interview),
Data of shift change/cover requests esp. earlier and later hours, 
% increase recruitment of parents/carers
Flexibility to facilitate religious need
Flexibility for medical conditions
Flexibility for pregnancy, breast feeding</t>
  </si>
  <si>
    <t>Criteria/Indicator</t>
  </si>
  <si>
    <t>Efficiency &amp; Effectiveness</t>
  </si>
  <si>
    <t>Well-Being</t>
  </si>
  <si>
    <t>yes</t>
  </si>
  <si>
    <t xml:space="preserve">data on promotions, 
data on training and upskilling opportunities (times, places, method of instruction)
Sharing good practice of individual FF learing
Opportunities to work with a range of different people - is self rostering available
Time built into working pattern to update training and progression plans
Training tailored to community risk - including those within a station ground
Time buily into working pattern for personal development, mental health check-in, training needs, progression check-in) for whole time and on call staff
Training facilities are accessible for all watches (actually accessible but also geographically accessible to allow training attendance as well as area coverage
Ability to train with differnt crews in different places
Time built in for mentoring of new staff
Adequate access to IT facilities and support on station
</t>
  </si>
  <si>
    <t>Proposed Working Pattern:</t>
  </si>
  <si>
    <r>
      <rPr>
        <sz val="11"/>
        <color theme="1"/>
        <rFont val="Calibri"/>
        <family val="2"/>
      </rPr>
      <t>•</t>
    </r>
    <r>
      <rPr>
        <sz val="11"/>
        <color theme="1"/>
        <rFont val="Calibri"/>
        <family val="2"/>
        <scheme val="minor"/>
      </rPr>
      <t>Written policy in place
•Dedicated training and resource teams
•Duration of shift pattern
•Number of drill nights
•Access to IT and comms</t>
    </r>
  </si>
  <si>
    <t>•IRS data breaks down the incident types, staff responses, times etc and Gartan or equivalent software, payroll software shows who is available when to match the two
•Measure staff rostering to know how many staff turn out for an event, then use the data to automatically measure disturbance fees.
•Measure staff rostering to know how many staff turn out for an incident
•Measure establishment and crewing levels
•Turnout rates and numbers of incidents over time
•Policy in place for flexible working
•Flexible range of contracts in place / available to staff
•Measuring staff salary costs
•Measuring availability
•Increasing levels of diversity of workforce
•Reporting mechanisms for staff to know overtime payments, plan and project their work and earnings over a long time period</t>
  </si>
  <si>
    <t>•Policy in place for flexible working
•Staff survey
•Retention rates
•Staff on resilience registers
•Increases in dual contract
•Remote resources and virtual teams
•Knowledge sharing between staff and systems
•# of grievances
•# of bullying and harassment claims
•Strategic considerations of senior staff may be a positive factor but less positive for impacted staff</t>
  </si>
  <si>
    <t>•Data on promotions
•Data on training and upskilling opportunities (times, places, method of instruction)
•Sharing good practice of individual FF learing
•Opportunities to work with a range of different people - is self rostering available
•Time built into working pattern to update training and progression plans
•Training tailored to community risk - including those within a station ground
•Time built into working pattern for personal development, mental health check-in, training needs, progression check-in) for whole time and on call staff
•Training facilities are accessible for all watches (actually accessible but also geographically accessible to allow training attendance as well as area coverage
•Ability to train with differnt crews in different places
•Time built in for mentoring of new staff
•Adequate access to IT facilities and support on station</t>
  </si>
  <si>
    <t xml:space="preserve">•Data on where and when meetings take place - e.g. % at HQ, 
•% at regional stations, 
•% during weekday daytime hours, 
•% on drill night, etc
•Access for all staff to email and comms forums
•Does pattern increase community response and reduce gaps in provision of prevent and protect </t>
  </si>
  <si>
    <t>•Policies that allow debriefs, safety briefings as part of working pattern
•Modern technology available to record events, logging, debriefing
•Contract time built in to deliver training</t>
  </si>
  <si>
    <t>•# of staff with this kind of contract + experience feedback
•OC staff with access to prevent activities (e.g. supporting WT crew, co-responding, ambulance backup, paid community safety opportunities)
•Evidence of local agreements</t>
  </si>
  <si>
    <t>Yes</t>
  </si>
  <si>
    <t>No</t>
  </si>
  <si>
    <t>Chart</t>
  </si>
  <si>
    <t>Hidden column</t>
  </si>
  <si>
    <t>Criteria / Indicator</t>
  </si>
  <si>
    <t>Has this Criteria been achieved? (Yes / No)</t>
  </si>
  <si>
    <t>•Establishment levels are consistent
•Establishment levels are maintained
•Reduced staff costs for disturbance fees without a negative impact on availability</t>
  </si>
  <si>
    <t>•Written policy in place
•Dedicated training and resource teams
•Duration of shift pattern
•Number of drill nights
•Access to IT and comms</t>
  </si>
  <si>
    <t>•data on promotions, 
•data on training and upskilling opportunities (times, places, method of instruction)
•Sharing good practice of individual FF learing
•Opportunities to work with a range of different people - is self rostering available
•Time built into working pattern to update training and progression plans
•Training tailored to community risk - including those within a station ground
•Time buily into working pattern for personal development, mental health check-in, training needs, progression check-in) for whole time and on call staff
•Training facilities are accessible for all watches (actually accessible but also geographically accessible to allow training attendance as well as area coverage
•Ability to train with differnt crews in different places
•Time built in for mentoring of new staff
•Adequate access to IT facilities and support on station</t>
  </si>
  <si>
    <t>•Positive relationships maintained with staff
•Medical and health issues (pandemic resilience)</t>
  </si>
  <si>
    <t>•% of time in a duty system at rest.  
•Standby rest available for protracted incidents. 
•Prompts and considerations for rest
•Written policy exists, 
•Qual feedback from staff, 
•% reduced staff turnover, 
•% increased staff satisfaction,
•Data of staff leaving the role (exit interview),
•Data of shift change/cover requests esp. earlier and later hours, 
•% increase recruitment of parents/carers
•Flexibility to facilitate religious need
•Flexibility for medical conditions
•Flexibility for pregnancy, breast feeding</t>
  </si>
  <si>
    <t>•# of staff with this kind of contract + 
•experience feedback
•OC staff with access to prevent activities
•(e.g. supporting WT crew, co-responding, ambulance backup, paid community safety opportunities)
•Evidence of local agreements</t>
  </si>
  <si>
    <t>•% reduction in staff turnover, 
•% reduced training costs due to reduced turnover of new staff, 
•% reduced recruitment costs,
 •increase in emergency responses handled within a community station's own ground, 
•reduction in time to respond to incidents, 
•increased headcount / availability at community station</t>
  </si>
  <si>
    <t>•Qualitative feedback
•Increased positive engagement with rep body
•Reduced legal challenges
•Measuring and mitigating travel times
•Reduced sickness
•Measuring cost recovery re mileage, environmental impact etc
•Distance from home / base station</t>
  </si>
  <si>
    <t>•Staff build relationships with community groups
•#  of community groups involved
•# of PP engagements with local business
•#crews from local business
•# no of local events attended
•# number of local visits</t>
  </si>
  <si>
    <t>•Benchmark against working time directive.  
•Clear period of time for dual contract staff between contract shifts. 
•Booking systems in use for WT/OC
•Written policy exists, 
•Qual feedback from staff, 
•% reduced staff turnover, 
•% increased staff satisfaction,
•Data of staff leaving the role (exit interview),
•Data of shift change/cover requests esp. earlier and later hours, 
•% increase recruitment of parents/carers
•Flexibility to facilitate religious need
•Flexibility for medical conditions
•Flexibility for pregnancy, breast feeding</t>
  </si>
  <si>
    <t>•positive relationships maintained with staff
•business resilience in working pattern if there are staff or equipment shortages
•positive industrial relations
•medical and health issues (pandemic resilience)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</si>
</sst>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sz val="8"/>
      <name val="Calibri"/>
      <family val="2"/>
      <scheme val="minor"/>
    </font>
    <font>
      <b/>
      <sz val="11"/>
      <name val="Calibri"/>
      <family val="2"/>
      <scheme val="minor"/>
    </font>
    <font>
      <sz val="10"/>
      <name val="Arial"/>
      <family val="2"/>
    </font>
    <font>
      <b/>
      <sz val="10"/>
      <name val="Arial"/>
      <family val="2"/>
    </font>
    <font>
      <i/>
      <sz val="11"/>
      <name val="Calibri"/>
      <family val="2"/>
      <scheme val="minor"/>
    </font>
    <font>
      <b/>
      <sz val="11"/>
      <name val="Arial"/>
      <family val="2"/>
    </font>
    <font>
      <b/>
      <sz val="11"/>
      <color theme="0"/>
      <name val="Calibri"/>
      <family val="2"/>
      <scheme val="minor"/>
    </font>
    <font>
      <b/>
      <sz val="9"/>
      <color theme="1"/>
      <name val="Calibri"/>
      <family val="2"/>
      <scheme val="minor"/>
    </font>
    <font>
      <sz val="9"/>
      <color theme="1"/>
      <name val="Calibri"/>
      <family val="2"/>
      <scheme val="minor"/>
    </font>
    <font>
      <strike/>
      <sz val="9"/>
      <color theme="1"/>
      <name val="Calibri"/>
      <family val="2"/>
      <scheme val="minor"/>
    </font>
    <font>
      <sz val="11"/>
      <color theme="1"/>
      <name val="Calibri"/>
      <family val="2"/>
    </font>
  </fonts>
  <fills count="19">
    <fill>
      <patternFill patternType="none"/>
    </fill>
    <fill>
      <patternFill patternType="gray125"/>
    </fill>
    <fill>
      <patternFill patternType="solid">
        <fgColor theme="4" tint="0.79998168889431442"/>
        <bgColor indexed="64"/>
      </patternFill>
    </fill>
    <fill>
      <patternFill patternType="solid">
        <fgColor rgb="FFFFC000"/>
        <bgColor indexed="64"/>
      </patternFill>
    </fill>
    <fill>
      <patternFill patternType="solid">
        <fgColor rgb="FFFFCCFF"/>
        <bgColor indexed="64"/>
      </patternFill>
    </fill>
    <fill>
      <patternFill patternType="solid">
        <fgColor rgb="FF002060"/>
        <bgColor indexed="64"/>
      </patternFill>
    </fill>
    <fill>
      <patternFill patternType="solid">
        <fgColor rgb="FF6598FF"/>
        <bgColor indexed="64"/>
      </patternFill>
    </fill>
    <fill>
      <patternFill patternType="solid">
        <fgColor rgb="FFD1E0FF"/>
        <bgColor indexed="64"/>
      </patternFill>
    </fill>
    <fill>
      <patternFill patternType="solid">
        <fgColor rgb="FFFF3300"/>
        <bgColor indexed="64"/>
      </patternFill>
    </fill>
    <fill>
      <patternFill patternType="solid">
        <fgColor rgb="FF00B050"/>
        <bgColor indexed="64"/>
      </patternFill>
    </fill>
    <fill>
      <patternFill patternType="solid">
        <fgColor rgb="FF7030A0"/>
        <bgColor indexed="64"/>
      </patternFill>
    </fill>
    <fill>
      <patternFill patternType="solid">
        <fgColor rgb="FF0070C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CCCCFF"/>
        <bgColor indexed="64"/>
      </patternFill>
    </fill>
    <fill>
      <patternFill patternType="solid">
        <fgColor theme="7" tint="0.79998168889431442"/>
        <bgColor indexed="64"/>
      </patternFill>
    </fill>
    <fill>
      <patternFill patternType="solid">
        <fgColor rgb="FFCCECFF"/>
        <bgColor indexed="64"/>
      </patternFill>
    </fill>
    <fill>
      <patternFill patternType="solid">
        <fgColor theme="5" tint="0.59999389629810485"/>
        <bgColor indexed="64"/>
      </patternFill>
    </fill>
    <fill>
      <patternFill patternType="solid">
        <fgColor rgb="FFFF00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theme="0" tint="-0.499984740745262"/>
      </left>
      <right style="thin">
        <color theme="0" tint="-0.499984740745262"/>
      </right>
      <top style="thin">
        <color auto="1"/>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s>
  <cellStyleXfs count="1">
    <xf numFmtId="0" fontId="0" fillId="0" borderId="0"/>
  </cellStyleXfs>
  <cellXfs count="67">
    <xf numFmtId="0" fontId="0" fillId="0" borderId="0" xfId="0"/>
    <xf numFmtId="0" fontId="0" fillId="0" borderId="0" xfId="0" applyAlignment="1">
      <alignment vertical="center"/>
    </xf>
    <xf numFmtId="0" fontId="1" fillId="0" borderId="0" xfId="0" applyFont="1" applyAlignment="1">
      <alignment vertical="center"/>
    </xf>
    <xf numFmtId="0" fontId="4" fillId="0" borderId="0" xfId="0" applyFont="1" applyAlignment="1">
      <alignment horizontal="left" vertical="center"/>
    </xf>
    <xf numFmtId="0" fontId="3" fillId="4" borderId="3" xfId="0" applyFont="1" applyFill="1" applyBorder="1" applyAlignment="1">
      <alignment horizontal="left" vertical="center" wrapText="1"/>
    </xf>
    <xf numFmtId="0" fontId="3" fillId="4" borderId="4" xfId="0" applyFont="1" applyFill="1" applyBorder="1" applyAlignment="1">
      <alignment horizontal="center" vertical="center" wrapText="1"/>
    </xf>
    <xf numFmtId="0" fontId="1" fillId="0" borderId="0" xfId="0" applyFont="1" applyAlignment="1">
      <alignment horizontal="left" vertical="center" wrapText="1"/>
    </xf>
    <xf numFmtId="0" fontId="0" fillId="0" borderId="1" xfId="0" applyBorder="1" applyAlignment="1">
      <alignment horizontal="center" vertical="center" wrapText="1"/>
    </xf>
    <xf numFmtId="0" fontId="0" fillId="0" borderId="5" xfId="0" applyBorder="1" applyAlignment="1">
      <alignment horizontal="center" vertical="center" wrapText="1"/>
    </xf>
    <xf numFmtId="0" fontId="0" fillId="0" borderId="0" xfId="0" applyAlignment="1">
      <alignment vertical="center" wrapText="1"/>
    </xf>
    <xf numFmtId="0" fontId="0" fillId="0" borderId="2" xfId="0" applyBorder="1" applyAlignment="1">
      <alignment vertical="center" wrapText="1"/>
    </xf>
    <xf numFmtId="0" fontId="0" fillId="0" borderId="1" xfId="0" applyBorder="1" applyAlignment="1">
      <alignment vertical="center" wrapText="1"/>
    </xf>
    <xf numFmtId="0" fontId="1" fillId="0" borderId="7" xfId="0" applyFont="1" applyBorder="1" applyAlignment="1">
      <alignment horizontal="center" vertical="center"/>
    </xf>
    <xf numFmtId="0" fontId="8" fillId="8" borderId="14" xfId="0" applyFont="1" applyFill="1" applyBorder="1" applyAlignment="1">
      <alignment horizontal="center" vertical="center"/>
    </xf>
    <xf numFmtId="9" fontId="1" fillId="12" borderId="15" xfId="0" applyNumberFormat="1" applyFont="1" applyFill="1" applyBorder="1" applyAlignment="1">
      <alignment horizontal="center" vertical="center"/>
    </xf>
    <xf numFmtId="0" fontId="8" fillId="5" borderId="16" xfId="0" applyFont="1" applyFill="1" applyBorder="1" applyAlignment="1">
      <alignment horizontal="center" vertical="center"/>
    </xf>
    <xf numFmtId="9" fontId="1" fillId="2" borderId="17" xfId="0" applyNumberFormat="1" applyFont="1" applyFill="1" applyBorder="1" applyAlignment="1">
      <alignment horizontal="center" vertical="center"/>
    </xf>
    <xf numFmtId="0" fontId="8" fillId="9" borderId="16" xfId="0" applyFont="1" applyFill="1" applyBorder="1" applyAlignment="1">
      <alignment horizontal="center" vertical="center"/>
    </xf>
    <xf numFmtId="9" fontId="1" fillId="13" borderId="17" xfId="0" applyNumberFormat="1" applyFont="1" applyFill="1" applyBorder="1" applyAlignment="1">
      <alignment horizontal="center" vertical="center"/>
    </xf>
    <xf numFmtId="0" fontId="8" fillId="10" borderId="16" xfId="0" applyFont="1" applyFill="1" applyBorder="1" applyAlignment="1">
      <alignment horizontal="center" vertical="center"/>
    </xf>
    <xf numFmtId="9" fontId="1" fillId="14" borderId="17" xfId="0" applyNumberFormat="1" applyFont="1" applyFill="1" applyBorder="1" applyAlignment="1">
      <alignment horizontal="center" vertical="center"/>
    </xf>
    <xf numFmtId="0" fontId="8" fillId="3" borderId="16" xfId="0" applyFont="1" applyFill="1" applyBorder="1" applyAlignment="1">
      <alignment horizontal="center" vertical="center"/>
    </xf>
    <xf numFmtId="9" fontId="1" fillId="15" borderId="17" xfId="0" applyNumberFormat="1" applyFont="1" applyFill="1" applyBorder="1" applyAlignment="1">
      <alignment horizontal="center" vertical="center"/>
    </xf>
    <xf numFmtId="0" fontId="8" fillId="11" borderId="18" xfId="0" applyFont="1" applyFill="1" applyBorder="1" applyAlignment="1">
      <alignment horizontal="center" vertical="center"/>
    </xf>
    <xf numFmtId="9" fontId="1" fillId="16" borderId="20" xfId="0" applyNumberFormat="1" applyFont="1" applyFill="1" applyBorder="1" applyAlignment="1">
      <alignment horizontal="center" vertical="center"/>
    </xf>
    <xf numFmtId="0" fontId="9" fillId="17" borderId="1" xfId="0" applyFont="1" applyFill="1" applyBorder="1" applyAlignment="1">
      <alignment horizontal="center" vertical="center" wrapText="1"/>
    </xf>
    <xf numFmtId="0" fontId="10" fillId="0" borderId="0" xfId="0" applyFont="1" applyAlignment="1">
      <alignment vertical="center"/>
    </xf>
    <xf numFmtId="0" fontId="10" fillId="0" borderId="21" xfId="0" applyFont="1" applyBorder="1" applyAlignment="1">
      <alignment vertical="top" wrapText="1"/>
    </xf>
    <xf numFmtId="0" fontId="10" fillId="0" borderId="21" xfId="0" applyFont="1" applyBorder="1" applyAlignment="1">
      <alignment vertical="top"/>
    </xf>
    <xf numFmtId="0" fontId="10" fillId="0" borderId="0" xfId="0" applyFont="1"/>
    <xf numFmtId="0" fontId="10" fillId="0" borderId="22" xfId="0" applyFont="1" applyBorder="1" applyAlignment="1">
      <alignment vertical="top" wrapText="1"/>
    </xf>
    <xf numFmtId="0" fontId="10" fillId="0" borderId="22" xfId="0" applyFont="1" applyBorder="1" applyAlignment="1">
      <alignment vertical="top"/>
    </xf>
    <xf numFmtId="0" fontId="11" fillId="0" borderId="0" xfId="0" applyFont="1"/>
    <xf numFmtId="0" fontId="10" fillId="0" borderId="12" xfId="0" applyFont="1" applyBorder="1" applyAlignment="1">
      <alignment vertical="top" wrapText="1"/>
    </xf>
    <xf numFmtId="0" fontId="10" fillId="0" borderId="0" xfId="0" applyFont="1" applyAlignment="1">
      <alignment vertical="top" wrapText="1"/>
    </xf>
    <xf numFmtId="0" fontId="10" fillId="0" borderId="23" xfId="0" applyFont="1" applyBorder="1" applyAlignment="1">
      <alignment vertical="top" wrapText="1"/>
    </xf>
    <xf numFmtId="0" fontId="10" fillId="0" borderId="1" xfId="0" applyFont="1" applyBorder="1" applyAlignment="1">
      <alignment vertical="top" wrapText="1"/>
    </xf>
    <xf numFmtId="0" fontId="10" fillId="0" borderId="24" xfId="0" applyFont="1" applyBorder="1" applyAlignment="1">
      <alignment vertical="top"/>
    </xf>
    <xf numFmtId="0" fontId="10" fillId="0" borderId="25" xfId="0" applyFont="1" applyBorder="1" applyAlignment="1">
      <alignment vertical="top" wrapText="1"/>
    </xf>
    <xf numFmtId="0" fontId="10" fillId="0" borderId="22" xfId="0" applyFont="1" applyBorder="1"/>
    <xf numFmtId="0" fontId="10" fillId="0" borderId="12" xfId="0" applyFont="1" applyBorder="1" applyAlignment="1">
      <alignment wrapText="1"/>
    </xf>
    <xf numFmtId="0" fontId="10" fillId="0" borderId="0" xfId="0" applyFont="1" applyAlignment="1">
      <alignment wrapText="1"/>
    </xf>
    <xf numFmtId="0" fontId="11" fillId="0" borderId="22" xfId="0" applyFont="1" applyBorder="1" applyAlignment="1">
      <alignment vertical="top" wrapText="1"/>
    </xf>
    <xf numFmtId="0" fontId="0" fillId="0" borderId="0" xfId="0" applyBorder="1"/>
    <xf numFmtId="0" fontId="1" fillId="12" borderId="1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14" borderId="1" xfId="0" applyFont="1" applyFill="1" applyBorder="1" applyAlignment="1">
      <alignment horizontal="center" vertical="center" wrapText="1"/>
    </xf>
    <xf numFmtId="0" fontId="1" fillId="15" borderId="1" xfId="0" applyFont="1" applyFill="1" applyBorder="1" applyAlignment="1">
      <alignment horizontal="center" vertical="center" wrapText="1"/>
    </xf>
    <xf numFmtId="0" fontId="1" fillId="16" borderId="19" xfId="0" applyFont="1" applyFill="1" applyBorder="1" applyAlignment="1">
      <alignment horizontal="center" vertical="center" wrapText="1"/>
    </xf>
    <xf numFmtId="9" fontId="1" fillId="0" borderId="15" xfId="0" applyNumberFormat="1" applyFont="1" applyFill="1" applyBorder="1" applyAlignment="1">
      <alignment horizontal="center" vertical="center"/>
    </xf>
    <xf numFmtId="9" fontId="1" fillId="0" borderId="17" xfId="0" applyNumberFormat="1" applyFont="1" applyFill="1" applyBorder="1" applyAlignment="1">
      <alignment horizontal="center" vertical="center"/>
    </xf>
    <xf numFmtId="9" fontId="1" fillId="0" borderId="20" xfId="0" applyNumberFormat="1" applyFont="1" applyFill="1" applyBorder="1" applyAlignment="1">
      <alignment horizontal="center" vertical="center"/>
    </xf>
    <xf numFmtId="0" fontId="8" fillId="18" borderId="9" xfId="0" applyFont="1" applyFill="1" applyBorder="1" applyAlignment="1">
      <alignment horizontal="center" vertical="center" wrapText="1"/>
    </xf>
    <xf numFmtId="9" fontId="0" fillId="0" borderId="6" xfId="0" applyNumberFormat="1" applyBorder="1" applyAlignment="1">
      <alignment horizontal="center" vertical="center" wrapText="1"/>
    </xf>
    <xf numFmtId="0" fontId="8" fillId="5" borderId="6" xfId="0" applyFont="1" applyFill="1" applyBorder="1" applyAlignment="1">
      <alignment horizontal="center" vertical="center" wrapText="1"/>
    </xf>
    <xf numFmtId="0" fontId="8" fillId="9" borderId="6" xfId="0" applyFont="1" applyFill="1" applyBorder="1" applyAlignment="1">
      <alignment horizontal="center" vertical="center" wrapText="1"/>
    </xf>
    <xf numFmtId="0" fontId="8" fillId="10" borderId="6"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11" borderId="6" xfId="0" applyFont="1" applyFill="1" applyBorder="1" applyAlignment="1">
      <alignment horizontal="center" vertical="center" wrapText="1"/>
    </xf>
    <xf numFmtId="0" fontId="5" fillId="7" borderId="9" xfId="0" applyFont="1" applyFill="1" applyBorder="1" applyAlignment="1" applyProtection="1">
      <alignment horizontal="center" vertical="center"/>
      <protection locked="0"/>
    </xf>
    <xf numFmtId="0" fontId="5" fillId="7" borderId="10" xfId="0" applyFont="1" applyFill="1" applyBorder="1" applyAlignment="1" applyProtection="1">
      <alignment horizontal="center" vertical="center"/>
      <protection locked="0"/>
    </xf>
    <xf numFmtId="0" fontId="5" fillId="7" borderId="8" xfId="0" applyFont="1" applyFill="1" applyBorder="1" applyAlignment="1" applyProtection="1">
      <alignment horizontal="center" vertical="center"/>
      <protection locked="0"/>
    </xf>
    <xf numFmtId="0" fontId="7" fillId="6" borderId="9" xfId="0" applyFont="1" applyFill="1" applyBorder="1" applyAlignment="1">
      <alignment horizontal="center" vertical="center"/>
    </xf>
    <xf numFmtId="0" fontId="7" fillId="6" borderId="8" xfId="0" applyFont="1" applyFill="1" applyBorder="1" applyAlignment="1">
      <alignment horizontal="center" vertical="center"/>
    </xf>
    <xf numFmtId="0" fontId="1" fillId="0" borderId="9" xfId="0" applyFont="1" applyBorder="1" applyAlignment="1">
      <alignment horizontal="center" vertical="center"/>
    </xf>
    <xf numFmtId="0" fontId="1" fillId="0" borderId="13" xfId="0" applyFont="1" applyBorder="1" applyAlignment="1">
      <alignment horizontal="center" vertical="center"/>
    </xf>
  </cellXfs>
  <cellStyles count="1">
    <cellStyle name="Normal" xfId="0" builtinId="0"/>
  </cellStyles>
  <dxfs count="61">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font>
        <b/>
        <color auto="1"/>
      </font>
      <fill>
        <patternFill patternType="solid">
          <fgColor indexed="64"/>
          <bgColor rgb="FFFFCCFF"/>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rgb="FF000000"/>
        </left>
        <right style="thin">
          <color rgb="FF000000"/>
        </right>
        <top style="thin">
          <color rgb="FF000000"/>
        </top>
        <bottom style="thin">
          <color rgb="FF000000"/>
        </bottom>
      </border>
    </dxf>
    <dxf>
      <alignment vertical="center" textRotation="0" wrapText="1" indent="0" justifyLastLine="0" shrinkToFit="0" readingOrder="0"/>
      <protection locked="1" hidden="0"/>
    </dxf>
    <dxf>
      <border outline="0">
        <bottom style="thin">
          <color indexed="64"/>
        </bottom>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rgb="FF000000"/>
        </left>
        <right style="thin">
          <color rgb="FF000000"/>
        </right>
        <top style="thin">
          <color rgb="FF000000"/>
        </top>
        <bottom style="thin">
          <color rgb="FF000000"/>
        </bottom>
      </border>
    </dxf>
    <dxf>
      <alignment vertical="center" textRotation="0" wrapText="1" indent="0" justifyLastLine="0" shrinkToFit="0" readingOrder="0"/>
      <protection locked="1" hidden="0"/>
    </dxf>
    <dxf>
      <border outline="0">
        <bottom style="thin">
          <color indexed="64"/>
        </bottom>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rgb="FF000000"/>
        </left>
        <right style="thin">
          <color rgb="FF000000"/>
        </right>
        <top style="thin">
          <color rgb="FF000000"/>
        </top>
        <bottom style="thin">
          <color rgb="FF000000"/>
        </bottom>
      </border>
    </dxf>
    <dxf>
      <alignment vertical="center" textRotation="0" wrapText="1" indent="0" justifyLastLine="0" shrinkToFit="0" readingOrder="0"/>
      <protection locked="1" hidden="0"/>
    </dxf>
    <dxf>
      <border outline="0">
        <bottom style="thin">
          <color indexed="64"/>
        </bottom>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rgb="FF000000"/>
        </left>
        <right style="thin">
          <color rgb="FF000000"/>
        </right>
        <top style="thin">
          <color rgb="FF000000"/>
        </top>
        <bottom style="thin">
          <color rgb="FF000000"/>
        </bottom>
      </border>
    </dxf>
    <dxf>
      <alignment vertical="center" textRotation="0" wrapText="1" indent="0" justifyLastLine="0" shrinkToFit="0" readingOrder="0"/>
      <protection locked="1" hidden="0"/>
    </dxf>
    <dxf>
      <border outline="0">
        <bottom style="thin">
          <color indexed="64"/>
        </bottom>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rgb="FF000000"/>
        </left>
        <right style="thin">
          <color rgb="FF000000"/>
        </right>
        <top style="thin">
          <color rgb="FF000000"/>
        </top>
        <bottom style="thin">
          <color rgb="FF000000"/>
        </bottom>
      </border>
    </dxf>
    <dxf>
      <alignment vertical="center" textRotation="0" wrapText="1" indent="0" justifyLastLine="0" shrinkToFit="0" readingOrder="0"/>
      <protection locked="1" hidden="0"/>
    </dxf>
    <dxf>
      <border outline="0">
        <bottom style="thin">
          <color indexed="64"/>
        </bottom>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ill>
        <patternFill patternType="none">
          <fgColor indexed="64"/>
          <bgColor indexed="65"/>
        </patternFill>
      </fill>
      <alignment horizontal="right"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alignment horizontal="general" vertical="center" textRotation="0" wrapText="1" indent="0" justifyLastLine="0" shrinkToFit="0" readingOrder="0"/>
      <border diagonalUp="0" diagonalDown="0" outline="0">
        <left/>
        <right/>
        <top/>
        <bottom/>
      </border>
      <protection locked="1" hidden="0"/>
    </dxf>
    <dxf>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thin">
          <color indexed="64"/>
        </left>
        <right style="thin">
          <color indexed="64"/>
        </right>
        <top style="thin">
          <color indexed="64"/>
        </top>
        <bottom style="thin">
          <color indexed="64"/>
        </bottom>
      </border>
    </dxf>
    <dxf>
      <alignment vertical="center" textRotation="0" wrapText="1" indent="0" justifyLastLine="0" shrinkToFit="0" readingOrder="0"/>
      <protection locked="1" hidden="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rgb="FFFFCCFF"/>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s>
  <tableStyles count="0" defaultTableStyle="TableStyleMedium2" defaultPivotStyle="PivotStyleLight16"/>
  <colors>
    <mruColors>
      <color rgb="FF9999FF"/>
      <color rgb="FFCCECFF"/>
      <color rgb="FFCCCCFF"/>
      <color rgb="FFFF3300"/>
      <color rgb="FFFFCCFF"/>
      <color rgb="FF92D050"/>
      <color rgb="FFFF99FF"/>
      <color rgb="FFB9DE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Dashboard!$C$6</c:f>
              <c:strCache>
                <c:ptCount val="1"/>
                <c:pt idx="0">
                  <c:v>Competency</c:v>
                </c:pt>
              </c:strCache>
            </c:strRef>
          </c:tx>
          <c:dPt>
            <c:idx val="0"/>
            <c:bubble3D val="0"/>
            <c:spPr>
              <a:solidFill>
                <a:srgbClr val="FF0000"/>
              </a:solidFill>
              <a:ln w="19050">
                <a:solidFill>
                  <a:schemeClr val="lt1"/>
                </a:solidFill>
              </a:ln>
              <a:effectLst/>
            </c:spPr>
            <c:extLst>
              <c:ext xmlns:c16="http://schemas.microsoft.com/office/drawing/2014/chart" uri="{C3380CC4-5D6E-409C-BE32-E72D297353CC}">
                <c16:uniqueId val="{00000002-5CA7-4D08-BE38-C3A7FCA32DF2}"/>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5CA7-4D08-BE38-C3A7FCA32DF2}"/>
              </c:ext>
            </c:extLst>
          </c:dPt>
          <c:dLbls>
            <c:dLbl>
              <c:idx val="0"/>
              <c:layout>
                <c:manualLayout>
                  <c:x val="0.16985126646186438"/>
                  <c:y val="5.096450322350483E-7"/>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2624188692720335"/>
                      <c:h val="0.37074433656957922"/>
                    </c:manualLayout>
                  </c15:layout>
                </c:ext>
                <c:ext xmlns:c16="http://schemas.microsoft.com/office/drawing/2014/chart" uri="{C3380CC4-5D6E-409C-BE32-E72D297353CC}">
                  <c16:uniqueId val="{00000002-5CA7-4D08-BE38-C3A7FCA32DF2}"/>
                </c:ext>
              </c:extLst>
            </c:dLbl>
            <c:dLbl>
              <c:idx val="1"/>
              <c:delete val="1"/>
              <c:extLst>
                <c:ext xmlns:c15="http://schemas.microsoft.com/office/drawing/2012/chart" uri="{CE6537A1-D6FC-4f65-9D91-7224C49458BB}"/>
                <c:ext xmlns:c16="http://schemas.microsoft.com/office/drawing/2014/chart" uri="{C3380CC4-5D6E-409C-BE32-E72D297353CC}">
                  <c16:uniqueId val="{00000003-5CA7-4D08-BE38-C3A7FCA32DF2}"/>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Dashboard!$D$6:$E$6</c:f>
              <c:numCache>
                <c:formatCode>0%</c:formatCode>
                <c:ptCount val="2"/>
                <c:pt idx="0">
                  <c:v>0</c:v>
                </c:pt>
                <c:pt idx="1">
                  <c:v>1</c:v>
                </c:pt>
              </c:numCache>
            </c:numRef>
          </c:val>
          <c:extLst>
            <c:ext xmlns:c16="http://schemas.microsoft.com/office/drawing/2014/chart" uri="{C3380CC4-5D6E-409C-BE32-E72D297353CC}">
              <c16:uniqueId val="{00000000-5CA7-4D08-BE38-C3A7FCA32DF2}"/>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Dashboard!$C$7</c:f>
              <c:strCache>
                <c:ptCount val="1"/>
                <c:pt idx="0">
                  <c:v>Efficiency and Effectiveness</c:v>
                </c:pt>
              </c:strCache>
            </c:strRef>
          </c:tx>
          <c:dPt>
            <c:idx val="0"/>
            <c:bubble3D val="0"/>
            <c:spPr>
              <a:solidFill>
                <a:srgbClr val="002060"/>
              </a:solidFill>
              <a:ln w="19050">
                <a:solidFill>
                  <a:schemeClr val="lt1"/>
                </a:solidFill>
              </a:ln>
              <a:effectLst/>
            </c:spPr>
            <c:extLst>
              <c:ext xmlns:c16="http://schemas.microsoft.com/office/drawing/2014/chart" uri="{C3380CC4-5D6E-409C-BE32-E72D297353CC}">
                <c16:uniqueId val="{00000001-1095-408E-ACCB-D373BA86D1F8}"/>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1095-408E-ACCB-D373BA86D1F8}"/>
              </c:ext>
            </c:extLst>
          </c:dPt>
          <c:dLbls>
            <c:dLbl>
              <c:idx val="0"/>
              <c:layout>
                <c:manualLayout>
                  <c:x val="0.17907263867682618"/>
                  <c:y val="-1.2797619047619047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95-408E-ACCB-D373BA86D1F8}"/>
                </c:ext>
              </c:extLst>
            </c:dLbl>
            <c:dLbl>
              <c:idx val="1"/>
              <c:delete val="1"/>
              <c:extLst>
                <c:ext xmlns:c15="http://schemas.microsoft.com/office/drawing/2012/chart" uri="{CE6537A1-D6FC-4f65-9D91-7224C49458BB}"/>
                <c:ext xmlns:c16="http://schemas.microsoft.com/office/drawing/2014/chart" uri="{C3380CC4-5D6E-409C-BE32-E72D297353CC}">
                  <c16:uniqueId val="{00000003-1095-408E-ACCB-D373BA86D1F8}"/>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Dashboard!$D$7:$E$7</c:f>
              <c:numCache>
                <c:formatCode>0%</c:formatCode>
                <c:ptCount val="2"/>
                <c:pt idx="0">
                  <c:v>0</c:v>
                </c:pt>
                <c:pt idx="1">
                  <c:v>1</c:v>
                </c:pt>
              </c:numCache>
            </c:numRef>
          </c:val>
          <c:extLst>
            <c:ext xmlns:c16="http://schemas.microsoft.com/office/drawing/2014/chart" uri="{C3380CC4-5D6E-409C-BE32-E72D297353CC}">
              <c16:uniqueId val="{00000004-1095-408E-ACCB-D373BA86D1F8}"/>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Dashboard!$C$8</c:f>
              <c:strCache>
                <c:ptCount val="1"/>
                <c:pt idx="0">
                  <c:v>EDI</c:v>
                </c:pt>
              </c:strCache>
            </c:strRef>
          </c:tx>
          <c:spPr>
            <a:solidFill>
              <a:schemeClr val="bg1">
                <a:lumMod val="85000"/>
              </a:schemeClr>
            </a:solidFill>
          </c:spPr>
          <c:dPt>
            <c:idx val="0"/>
            <c:bubble3D val="0"/>
            <c:spPr>
              <a:solidFill>
                <a:srgbClr val="00B050"/>
              </a:solidFill>
              <a:ln w="19050">
                <a:solidFill>
                  <a:schemeClr val="lt1"/>
                </a:solidFill>
              </a:ln>
              <a:effectLst/>
            </c:spPr>
            <c:extLst>
              <c:ext xmlns:c16="http://schemas.microsoft.com/office/drawing/2014/chart" uri="{C3380CC4-5D6E-409C-BE32-E72D297353CC}">
                <c16:uniqueId val="{00000001-9315-427D-A0ED-D9196F337ABC}"/>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9315-427D-A0ED-D9196F337ABC}"/>
              </c:ext>
            </c:extLst>
          </c:dPt>
          <c:dLbls>
            <c:dLbl>
              <c:idx val="0"/>
              <c:layout>
                <c:manualLayout>
                  <c:x val="0.23887917053977442"/>
                  <c:y val="6.29960317460317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315-427D-A0ED-D9196F337ABC}"/>
                </c:ext>
              </c:extLst>
            </c:dLbl>
            <c:dLbl>
              <c:idx val="1"/>
              <c:delete val="1"/>
              <c:extLst>
                <c:ext xmlns:c15="http://schemas.microsoft.com/office/drawing/2012/chart" uri="{CE6537A1-D6FC-4f65-9D91-7224C49458BB}"/>
                <c:ext xmlns:c16="http://schemas.microsoft.com/office/drawing/2014/chart" uri="{C3380CC4-5D6E-409C-BE32-E72D297353CC}">
                  <c16:uniqueId val="{00000003-9315-427D-A0ED-D9196F337ABC}"/>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Dashboard!$D$8:$E$8</c:f>
              <c:numCache>
                <c:formatCode>0%</c:formatCode>
                <c:ptCount val="2"/>
                <c:pt idx="0">
                  <c:v>0</c:v>
                </c:pt>
                <c:pt idx="1">
                  <c:v>1</c:v>
                </c:pt>
              </c:numCache>
            </c:numRef>
          </c:val>
          <c:extLst>
            <c:ext xmlns:c16="http://schemas.microsoft.com/office/drawing/2014/chart" uri="{C3380CC4-5D6E-409C-BE32-E72D297353CC}">
              <c16:uniqueId val="{00000004-9315-427D-A0ED-D9196F337ABC}"/>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Dashboard!$C$9</c:f>
              <c:strCache>
                <c:ptCount val="1"/>
                <c:pt idx="0">
                  <c:v>Safety</c:v>
                </c:pt>
              </c:strCache>
            </c:strRef>
          </c:tx>
          <c:dPt>
            <c:idx val="0"/>
            <c:bubble3D val="0"/>
            <c:spPr>
              <a:solidFill>
                <a:srgbClr val="7030A0"/>
              </a:solidFill>
              <a:ln w="19050">
                <a:solidFill>
                  <a:schemeClr val="lt1"/>
                </a:solidFill>
              </a:ln>
              <a:effectLst/>
            </c:spPr>
            <c:extLst>
              <c:ext xmlns:c16="http://schemas.microsoft.com/office/drawing/2014/chart" uri="{C3380CC4-5D6E-409C-BE32-E72D297353CC}">
                <c16:uniqueId val="{00000001-8A4E-4842-818D-780518FB80BA}"/>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8A4E-4842-818D-780518FB80BA}"/>
              </c:ext>
            </c:extLst>
          </c:dPt>
          <c:dLbls>
            <c:dLbl>
              <c:idx val="0"/>
              <c:layout>
                <c:manualLayout>
                  <c:x val="0.1061052028428001"/>
                  <c:y val="-0.15128968253968253"/>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A4E-4842-818D-780518FB80BA}"/>
                </c:ext>
              </c:extLst>
            </c:dLbl>
            <c:dLbl>
              <c:idx val="1"/>
              <c:delete val="1"/>
              <c:extLst>
                <c:ext xmlns:c15="http://schemas.microsoft.com/office/drawing/2012/chart" uri="{CE6537A1-D6FC-4f65-9D91-7224C49458BB}"/>
                <c:ext xmlns:c16="http://schemas.microsoft.com/office/drawing/2014/chart" uri="{C3380CC4-5D6E-409C-BE32-E72D297353CC}">
                  <c16:uniqueId val="{00000003-8A4E-4842-818D-780518FB80BA}"/>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Dashboard!$D$9:$E$9</c:f>
              <c:numCache>
                <c:formatCode>0%</c:formatCode>
                <c:ptCount val="2"/>
                <c:pt idx="0">
                  <c:v>0</c:v>
                </c:pt>
                <c:pt idx="1">
                  <c:v>1</c:v>
                </c:pt>
              </c:numCache>
            </c:numRef>
          </c:val>
          <c:extLst>
            <c:ext xmlns:c16="http://schemas.microsoft.com/office/drawing/2014/chart" uri="{C3380CC4-5D6E-409C-BE32-E72D297353CC}">
              <c16:uniqueId val="{00000004-8A4E-4842-818D-780518FB80BA}"/>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Dashboard!$C$11</c:f>
              <c:strCache>
                <c:ptCount val="1"/>
                <c:pt idx="0">
                  <c:v>Community Impact</c:v>
                </c:pt>
              </c:strCache>
            </c:strRef>
          </c:tx>
          <c:spPr>
            <a:solidFill>
              <a:schemeClr val="bg1">
                <a:lumMod val="85000"/>
              </a:schemeClr>
            </a:solidFill>
          </c:spPr>
          <c:dPt>
            <c:idx val="0"/>
            <c:bubble3D val="0"/>
            <c:spPr>
              <a:solidFill>
                <a:srgbClr val="0070C0"/>
              </a:solidFill>
              <a:ln w="19050">
                <a:solidFill>
                  <a:schemeClr val="lt1"/>
                </a:solidFill>
              </a:ln>
              <a:effectLst/>
            </c:spPr>
            <c:extLst>
              <c:ext xmlns:c16="http://schemas.microsoft.com/office/drawing/2014/chart" uri="{C3380CC4-5D6E-409C-BE32-E72D297353CC}">
                <c16:uniqueId val="{00000001-3ACF-4619-A341-A487C8A82AA8}"/>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3ACF-4619-A341-A487C8A82AA8}"/>
              </c:ext>
            </c:extLst>
          </c:dPt>
          <c:dLbls>
            <c:dLbl>
              <c:idx val="0"/>
              <c:layout>
                <c:manualLayout>
                  <c:x val="0.18578056234910564"/>
                  <c:y val="-6.30952380952380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ACF-4619-A341-A487C8A82AA8}"/>
                </c:ext>
              </c:extLst>
            </c:dLbl>
            <c:dLbl>
              <c:idx val="1"/>
              <c:delete val="1"/>
              <c:extLst>
                <c:ext xmlns:c15="http://schemas.microsoft.com/office/drawing/2012/chart" uri="{CE6537A1-D6FC-4f65-9D91-7224C49458BB}"/>
                <c:ext xmlns:c16="http://schemas.microsoft.com/office/drawing/2014/chart" uri="{C3380CC4-5D6E-409C-BE32-E72D297353CC}">
                  <c16:uniqueId val="{00000003-3ACF-4619-A341-A487C8A82AA8}"/>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Dashboard!$D$11:$E$11</c:f>
              <c:numCache>
                <c:formatCode>0%</c:formatCode>
                <c:ptCount val="2"/>
                <c:pt idx="0">
                  <c:v>0</c:v>
                </c:pt>
                <c:pt idx="1">
                  <c:v>1</c:v>
                </c:pt>
              </c:numCache>
            </c:numRef>
          </c:val>
          <c:extLst>
            <c:ext xmlns:c16="http://schemas.microsoft.com/office/drawing/2014/chart" uri="{C3380CC4-5D6E-409C-BE32-E72D297353CC}">
              <c16:uniqueId val="{00000004-3ACF-4619-A341-A487C8A82AA8}"/>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Dashboard!$C$10</c:f>
              <c:strCache>
                <c:ptCount val="1"/>
                <c:pt idx="0">
                  <c:v>Well-being</c:v>
                </c:pt>
              </c:strCache>
            </c:strRef>
          </c:tx>
          <c:dPt>
            <c:idx val="0"/>
            <c:bubble3D val="0"/>
            <c:spPr>
              <a:solidFill>
                <a:srgbClr val="FFC000"/>
              </a:solidFill>
              <a:ln w="19050">
                <a:solidFill>
                  <a:schemeClr val="lt1"/>
                </a:solidFill>
              </a:ln>
              <a:effectLst/>
            </c:spPr>
            <c:extLst>
              <c:ext xmlns:c16="http://schemas.microsoft.com/office/drawing/2014/chart" uri="{C3380CC4-5D6E-409C-BE32-E72D297353CC}">
                <c16:uniqueId val="{00000001-2406-4335-9167-ECFB2D846614}"/>
              </c:ext>
            </c:extLst>
          </c:dPt>
          <c:dPt>
            <c:idx val="1"/>
            <c:bubble3D val="0"/>
            <c:spPr>
              <a:solidFill>
                <a:schemeClr val="bg1">
                  <a:lumMod val="85000"/>
                </a:schemeClr>
              </a:solidFill>
              <a:ln w="19050">
                <a:solidFill>
                  <a:schemeClr val="lt1"/>
                </a:solidFill>
              </a:ln>
              <a:effectLst/>
            </c:spPr>
            <c:extLst>
              <c:ext xmlns:c16="http://schemas.microsoft.com/office/drawing/2014/chart" uri="{C3380CC4-5D6E-409C-BE32-E72D297353CC}">
                <c16:uniqueId val="{00000003-2406-4335-9167-ECFB2D846614}"/>
              </c:ext>
            </c:extLst>
          </c:dPt>
          <c:dLbls>
            <c:dLbl>
              <c:idx val="0"/>
              <c:layout>
                <c:manualLayout>
                  <c:x val="0.15922210918033713"/>
                  <c:y val="-5.0396825396825398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406-4335-9167-ECFB2D846614}"/>
                </c:ext>
              </c:extLst>
            </c:dLbl>
            <c:dLbl>
              <c:idx val="1"/>
              <c:delete val="1"/>
              <c:extLst>
                <c:ext xmlns:c15="http://schemas.microsoft.com/office/drawing/2012/chart" uri="{CE6537A1-D6FC-4f65-9D91-7224C49458BB}"/>
                <c:ext xmlns:c16="http://schemas.microsoft.com/office/drawing/2014/chart" uri="{C3380CC4-5D6E-409C-BE32-E72D297353CC}">
                  <c16:uniqueId val="{00000003-2406-4335-9167-ECFB2D846614}"/>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extLst>
          </c:dLbls>
          <c:val>
            <c:numRef>
              <c:f>Dashboard!$D$10:$E$10</c:f>
              <c:numCache>
                <c:formatCode>0%</c:formatCode>
                <c:ptCount val="2"/>
                <c:pt idx="0">
                  <c:v>0</c:v>
                </c:pt>
                <c:pt idx="1">
                  <c:v>1</c:v>
                </c:pt>
              </c:numCache>
            </c:numRef>
          </c:val>
          <c:extLst>
            <c:ext xmlns:c16="http://schemas.microsoft.com/office/drawing/2014/chart" uri="{C3380CC4-5D6E-409C-BE32-E72D297353CC}">
              <c16:uniqueId val="{00000004-2406-4335-9167-ECFB2D846614}"/>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2.xml"/><Relationship Id="rId7" Type="http://schemas.openxmlformats.org/officeDocument/2006/relationships/chart" Target="../charts/chart6.xml"/><Relationship Id="rId2" Type="http://schemas.openxmlformats.org/officeDocument/2006/relationships/chart" Target="../charts/chart1.xml"/><Relationship Id="rId1" Type="http://schemas.openxmlformats.org/officeDocument/2006/relationships/image" Target="../media/image1.png"/><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161925</xdr:colOff>
      <xdr:row>5</xdr:row>
      <xdr:rowOff>152400</xdr:rowOff>
    </xdr:from>
    <xdr:to>
      <xdr:col>13</xdr:col>
      <xdr:colOff>276225</xdr:colOff>
      <xdr:row>72</xdr:row>
      <xdr:rowOff>57150</xdr:rowOff>
    </xdr:to>
    <xdr:sp macro="" textlink="">
      <xdr:nvSpPr>
        <xdr:cNvPr id="3" name="TextBox 2">
          <a:extLst>
            <a:ext uri="{FF2B5EF4-FFF2-40B4-BE49-F238E27FC236}">
              <a16:creationId xmlns:a16="http://schemas.microsoft.com/office/drawing/2014/main" id="{54775255-8A0B-48CB-A5B9-8747BEA86346}"/>
            </a:ext>
          </a:extLst>
        </xdr:cNvPr>
        <xdr:cNvSpPr txBox="1"/>
      </xdr:nvSpPr>
      <xdr:spPr>
        <a:xfrm>
          <a:off x="161925" y="1057275"/>
          <a:ext cx="8534400" cy="120300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a:t>I</a:t>
          </a:r>
          <a:r>
            <a:rPr lang="en-GB" sz="1200" b="1">
              <a:solidFill>
                <a:schemeClr val="dk1"/>
              </a:solidFill>
              <a:effectLst/>
              <a:latin typeface="+mn-lt"/>
              <a:ea typeface="+mn-ea"/>
              <a:cs typeface="+mn-cs"/>
            </a:rPr>
            <a:t>ntroduction</a:t>
          </a:r>
        </a:p>
        <a:p>
          <a:endParaRPr lang="en-GB" sz="1200">
            <a:solidFill>
              <a:schemeClr val="dk1"/>
            </a:solidFill>
            <a:effectLst/>
            <a:latin typeface="+mn-lt"/>
            <a:ea typeface="+mn-ea"/>
            <a:cs typeface="+mn-cs"/>
          </a:endParaRPr>
        </a:p>
        <a:p>
          <a:r>
            <a:rPr lang="en-GB" sz="1200" b="0" i="0">
              <a:solidFill>
                <a:schemeClr val="dk1"/>
              </a:solidFill>
              <a:effectLst/>
              <a:latin typeface="+mn-lt"/>
              <a:ea typeface="+mn-ea"/>
              <a:cs typeface="+mn-cs"/>
            </a:rPr>
            <a:t>This implementation toolkit has been designed to support services who may wish to introduce changes to working patterns by providing an evaluation and scoring to make change measurable and transparent.</a:t>
          </a:r>
          <a:endParaRPr lang="en-GB" sz="1200">
            <a:solidFill>
              <a:schemeClr val="dk1"/>
            </a:solidFill>
            <a:effectLst/>
            <a:latin typeface="+mn-lt"/>
            <a:ea typeface="+mn-ea"/>
            <a:cs typeface="+mn-cs"/>
          </a:endParaRPr>
        </a:p>
        <a:p>
          <a:endParaRPr lang="en-GB" sz="1200" b="0" i="0">
            <a:solidFill>
              <a:schemeClr val="dk1"/>
            </a:solidFill>
            <a:effectLst/>
            <a:latin typeface="+mn-lt"/>
            <a:ea typeface="+mn-ea"/>
            <a:cs typeface="+mn-cs"/>
          </a:endParaRPr>
        </a:p>
        <a:p>
          <a:r>
            <a:rPr lang="en-GB" sz="1200" b="0" i="0">
              <a:solidFill>
                <a:schemeClr val="dk1"/>
              </a:solidFill>
              <a:effectLst/>
              <a:latin typeface="+mn-lt"/>
              <a:ea typeface="+mn-ea"/>
              <a:cs typeface="+mn-cs"/>
            </a:rPr>
            <a:t>The toolkit has two potential purposes:</a:t>
          </a:r>
        </a:p>
        <a:p>
          <a:r>
            <a:rPr lang="en-GB" sz="1200" b="0" i="0">
              <a:solidFill>
                <a:schemeClr val="dk1"/>
              </a:solidFill>
              <a:effectLst/>
              <a:latin typeface="+mn-lt"/>
              <a:ea typeface="+mn-ea"/>
              <a:cs typeface="+mn-cs"/>
            </a:rPr>
            <a:t>	1. To support a service to measure completely new ideas for a working pattern against an existing set of criteria, developed by the NFCC Working Patterns Project or,</a:t>
          </a:r>
        </a:p>
        <a:p>
          <a:r>
            <a:rPr lang="en-GB" sz="1200" b="0" i="0">
              <a:solidFill>
                <a:schemeClr val="dk1"/>
              </a:solidFill>
              <a:effectLst/>
              <a:latin typeface="+mn-lt"/>
              <a:ea typeface="+mn-ea"/>
              <a:cs typeface="+mn-cs"/>
            </a:rPr>
            <a:t>	2. To support services to measure existing working patterns in operation in one or more service and see how these patterns may relate to their staff, communities and organisation.</a:t>
          </a:r>
        </a:p>
        <a:p>
          <a:endParaRPr lang="en-GB" sz="1200" b="0" i="0">
            <a:solidFill>
              <a:schemeClr val="dk1"/>
            </a:solidFill>
            <a:effectLst/>
            <a:latin typeface="+mn-lt"/>
            <a:ea typeface="+mn-ea"/>
            <a:cs typeface="+mn-cs"/>
          </a:endParaRPr>
        </a:p>
        <a:p>
          <a:r>
            <a:rPr lang="en-GB" sz="1200" b="0" i="0">
              <a:solidFill>
                <a:schemeClr val="dk1"/>
              </a:solidFill>
              <a:effectLst/>
              <a:latin typeface="+mn-lt"/>
              <a:ea typeface="+mn-ea"/>
              <a:cs typeface="+mn-cs"/>
            </a:rPr>
            <a:t>The main part of the framework are six evaluation pillars, which act as the broader themes that a working pattern may address in support of staff, community needs and organisational change. Hence, if a service has identified that its existing working pattern is detrimental to staff well-being it may look to introduce a revised model which scores highest on this pillar.</a:t>
          </a:r>
        </a:p>
        <a:p>
          <a:endParaRPr lang="en-GB" sz="1200" b="0" i="0">
            <a:solidFill>
              <a:schemeClr val="dk1"/>
            </a:solidFill>
            <a:effectLst/>
            <a:latin typeface="+mn-lt"/>
            <a:ea typeface="+mn-ea"/>
            <a:cs typeface="+mn-cs"/>
          </a:endParaRPr>
        </a:p>
        <a:p>
          <a:r>
            <a:rPr lang="en-GB" sz="1200" b="0" i="0">
              <a:solidFill>
                <a:schemeClr val="dk1"/>
              </a:solidFill>
              <a:effectLst/>
              <a:latin typeface="+mn-lt"/>
              <a:ea typeface="+mn-ea"/>
              <a:cs typeface="+mn-cs"/>
            </a:rPr>
            <a:t>The toolkit should be used in a group by a management team or project group investigating working patterns to assess each of the criteria objectively and is best used to compare one pattern with another to provide senior leaders and decision makers with data to support management and change.</a:t>
          </a:r>
        </a:p>
        <a:p>
          <a:endParaRPr lang="en-GB" sz="1200" b="0" i="0">
            <a:solidFill>
              <a:schemeClr val="dk1"/>
            </a:solidFill>
            <a:effectLst/>
            <a:latin typeface="+mn-lt"/>
            <a:ea typeface="+mn-ea"/>
            <a:cs typeface="+mn-cs"/>
          </a:endParaRPr>
        </a:p>
        <a:p>
          <a:r>
            <a:rPr lang="en-GB" sz="1200" b="0" i="0">
              <a:solidFill>
                <a:schemeClr val="dk1"/>
              </a:solidFill>
              <a:effectLst/>
              <a:latin typeface="+mn-lt"/>
              <a:ea typeface="+mn-ea"/>
              <a:cs typeface="+mn-cs"/>
            </a:rPr>
            <a:t>The pillars are:</a:t>
          </a:r>
        </a:p>
        <a:p>
          <a:r>
            <a:rPr lang="en-GB" sz="1200" b="0" i="0">
              <a:solidFill>
                <a:schemeClr val="dk1"/>
              </a:solidFill>
              <a:effectLst/>
              <a:latin typeface="+mn-lt"/>
              <a:ea typeface="+mn-ea"/>
              <a:cs typeface="+mn-cs"/>
            </a:rPr>
            <a:t>	Competency</a:t>
          </a:r>
        </a:p>
        <a:p>
          <a:r>
            <a:rPr lang="en-GB" sz="1200" b="0" i="0">
              <a:solidFill>
                <a:schemeClr val="dk1"/>
              </a:solidFill>
              <a:effectLst/>
              <a:latin typeface="+mn-lt"/>
              <a:ea typeface="+mn-ea"/>
              <a:cs typeface="+mn-cs"/>
            </a:rPr>
            <a:t>	Efficiency and Effectiveness</a:t>
          </a:r>
        </a:p>
        <a:p>
          <a:r>
            <a:rPr lang="en-GB" sz="1200" b="0" i="0">
              <a:solidFill>
                <a:schemeClr val="dk1"/>
              </a:solidFill>
              <a:effectLst/>
              <a:latin typeface="+mn-lt"/>
              <a:ea typeface="+mn-ea"/>
              <a:cs typeface="+mn-cs"/>
            </a:rPr>
            <a:t>	Equality, diversity and inclusion</a:t>
          </a:r>
        </a:p>
        <a:p>
          <a:r>
            <a:rPr lang="en-GB" sz="1200" b="0" i="0">
              <a:solidFill>
                <a:schemeClr val="dk1"/>
              </a:solidFill>
              <a:effectLst/>
              <a:latin typeface="+mn-lt"/>
              <a:ea typeface="+mn-ea"/>
              <a:cs typeface="+mn-cs"/>
            </a:rPr>
            <a:t>	Safety</a:t>
          </a:r>
        </a:p>
        <a:p>
          <a:r>
            <a:rPr lang="en-GB" sz="1200" b="0" i="0">
              <a:solidFill>
                <a:schemeClr val="dk1"/>
              </a:solidFill>
              <a:effectLst/>
              <a:latin typeface="+mn-lt"/>
              <a:ea typeface="+mn-ea"/>
              <a:cs typeface="+mn-cs"/>
            </a:rPr>
            <a:t>	Well-being</a:t>
          </a:r>
        </a:p>
        <a:p>
          <a:r>
            <a:rPr lang="en-GB" sz="1200" b="0" i="0">
              <a:solidFill>
                <a:schemeClr val="dk1"/>
              </a:solidFill>
              <a:effectLst/>
              <a:latin typeface="+mn-lt"/>
              <a:ea typeface="+mn-ea"/>
              <a:cs typeface="+mn-cs"/>
            </a:rPr>
            <a:t>	Community</a:t>
          </a:r>
          <a:r>
            <a:rPr lang="en-GB" sz="1200" b="0" i="0" baseline="0">
              <a:solidFill>
                <a:schemeClr val="dk1"/>
              </a:solidFill>
              <a:effectLst/>
              <a:latin typeface="+mn-lt"/>
              <a:ea typeface="+mn-ea"/>
              <a:cs typeface="+mn-cs"/>
            </a:rPr>
            <a:t> impact</a:t>
          </a:r>
        </a:p>
        <a:p>
          <a:endParaRPr lang="en-GB" sz="1200" b="0" i="0">
            <a:solidFill>
              <a:schemeClr val="dk1"/>
            </a:solidFill>
            <a:effectLst/>
            <a:latin typeface="+mn-lt"/>
            <a:ea typeface="+mn-ea"/>
            <a:cs typeface="+mn-cs"/>
          </a:endParaRPr>
        </a:p>
        <a:p>
          <a:r>
            <a:rPr lang="en-GB" sz="1200" b="0" i="0">
              <a:solidFill>
                <a:schemeClr val="dk1"/>
              </a:solidFill>
              <a:effectLst/>
              <a:latin typeface="+mn-lt"/>
              <a:ea typeface="+mn-ea"/>
              <a:cs typeface="+mn-cs"/>
            </a:rPr>
            <a:t>The intention of the scoring mechanism is to provide a means to weigh the comparative scores of each pillar against each other.</a:t>
          </a:r>
        </a:p>
        <a:p>
          <a:endParaRPr lang="en-GB" sz="1200" b="0" i="0">
            <a:solidFill>
              <a:schemeClr val="dk1"/>
            </a:solidFill>
            <a:effectLst/>
            <a:latin typeface="+mn-lt"/>
            <a:ea typeface="+mn-ea"/>
            <a:cs typeface="+mn-cs"/>
          </a:endParaRPr>
        </a:p>
        <a:p>
          <a:r>
            <a:rPr lang="en-GB" sz="1200" b="1" i="0">
              <a:solidFill>
                <a:schemeClr val="dk1"/>
              </a:solidFill>
              <a:effectLst/>
              <a:latin typeface="+mn-lt"/>
              <a:ea typeface="+mn-ea"/>
              <a:cs typeface="+mn-cs"/>
            </a:rPr>
            <a:t>Criteria</a:t>
          </a:r>
          <a:r>
            <a:rPr lang="en-GB" sz="1200" b="1" i="0" baseline="0">
              <a:solidFill>
                <a:schemeClr val="dk1"/>
              </a:solidFill>
              <a:effectLst/>
              <a:latin typeface="+mn-lt"/>
              <a:ea typeface="+mn-ea"/>
              <a:cs typeface="+mn-cs"/>
            </a:rPr>
            <a:t> List</a:t>
          </a:r>
        </a:p>
        <a:p>
          <a:r>
            <a:rPr lang="en-GB" sz="1200" b="0" i="0">
              <a:solidFill>
                <a:schemeClr val="dk1"/>
              </a:solidFill>
              <a:effectLst/>
              <a:latin typeface="+mn-lt"/>
              <a:ea typeface="+mn-ea"/>
              <a:cs typeface="+mn-cs"/>
            </a:rPr>
            <a:t>The criteria were devised by an evaluation working group drawn from members of several services on the working patterns project board. The criteria/ indicators identified by the group have been listed with a proposed measure for each to aid ongoing evaluation of a change.</a:t>
          </a:r>
        </a:p>
        <a:p>
          <a:endParaRPr lang="en-GB" sz="12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b="0" i="0">
              <a:solidFill>
                <a:schemeClr val="dk1"/>
              </a:solidFill>
              <a:effectLst/>
              <a:latin typeface="+mn-lt"/>
              <a:ea typeface="+mn-ea"/>
              <a:cs typeface="+mn-cs"/>
            </a:rPr>
            <a:t>The criteria are cross referenced against the pillars, as some measurable criteria could impact on numerous pillars. The full matrix of pillars</a:t>
          </a:r>
          <a:r>
            <a:rPr lang="en-GB" sz="1200" b="0" i="0" baseline="0">
              <a:solidFill>
                <a:schemeClr val="dk1"/>
              </a:solidFill>
              <a:effectLst/>
              <a:latin typeface="+mn-lt"/>
              <a:ea typeface="+mn-ea"/>
              <a:cs typeface="+mn-cs"/>
            </a:rPr>
            <a:t>, criteria, and indicators can be found on the hidden sheet "Criteria List Matrix". </a:t>
          </a:r>
          <a:r>
            <a:rPr lang="en-GB" sz="1100">
              <a:solidFill>
                <a:schemeClr val="dk1"/>
              </a:solidFill>
              <a:effectLst/>
              <a:latin typeface="+mn-lt"/>
              <a:ea typeface="+mn-ea"/>
              <a:cs typeface="+mn-cs"/>
            </a:rPr>
            <a:t>The information on this sheet should not need to be altered, which is why the tab is hidden from view.</a:t>
          </a:r>
          <a:endParaRPr lang="en-GB" sz="1200">
            <a:effectLst/>
          </a:endParaRPr>
        </a:p>
        <a:p>
          <a:endParaRPr lang="en-GB" sz="1200" b="0" i="0">
            <a:solidFill>
              <a:schemeClr val="dk1"/>
            </a:solidFill>
            <a:effectLst/>
            <a:latin typeface="+mn-lt"/>
            <a:ea typeface="+mn-ea"/>
            <a:cs typeface="+mn-cs"/>
          </a:endParaRPr>
        </a:p>
        <a:p>
          <a:r>
            <a:rPr lang="en-GB" sz="1200" b="1">
              <a:solidFill>
                <a:schemeClr val="dk1"/>
              </a:solidFill>
              <a:effectLst/>
              <a:latin typeface="+mn-lt"/>
              <a:ea typeface="+mn-ea"/>
              <a:cs typeface="+mn-cs"/>
            </a:rPr>
            <a:t>Instructions for Use</a:t>
          </a:r>
          <a:endParaRPr lang="en-GB" sz="1200">
            <a:solidFill>
              <a:schemeClr val="dk1"/>
            </a:solidFill>
            <a:effectLst/>
            <a:latin typeface="+mn-lt"/>
            <a:ea typeface="+mn-ea"/>
            <a:cs typeface="+mn-cs"/>
          </a:endParaRPr>
        </a:p>
        <a:p>
          <a:endParaRPr lang="en-GB" sz="1200">
            <a:solidFill>
              <a:schemeClr val="dk1"/>
            </a:solidFill>
            <a:effectLst/>
            <a:latin typeface="+mn-lt"/>
            <a:ea typeface="+mn-ea"/>
            <a:cs typeface="+mn-cs"/>
          </a:endParaRPr>
        </a:p>
        <a:p>
          <a:r>
            <a:rPr lang="en-GB" sz="1200" b="1">
              <a:solidFill>
                <a:schemeClr val="dk1"/>
              </a:solidFill>
              <a:effectLst/>
              <a:latin typeface="+mn-lt"/>
              <a:ea typeface="+mn-ea"/>
              <a:cs typeface="+mn-cs"/>
            </a:rPr>
            <a:t>Dashboard</a:t>
          </a:r>
          <a:endParaRPr lang="en-GB" sz="1200">
            <a:solidFill>
              <a:schemeClr val="dk1"/>
            </a:solidFill>
            <a:effectLst/>
            <a:latin typeface="+mn-lt"/>
            <a:ea typeface="+mn-ea"/>
            <a:cs typeface="+mn-cs"/>
          </a:endParaRP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1. The Dashboard sheet has been locked (protected) to prevent accidental changes being made to formula. Only cell C4 allows data to be entered on the Dashboard, without unprotecting the sheet. Competent users can unprotect the sheet and make changes as required. The password to unlock the sheet is: WorkingPatterns</a:t>
          </a:r>
          <a:endParaRPr lang="en-GB" sz="1200" baseline="0">
            <a:solidFill>
              <a:schemeClr val="dk1"/>
            </a:solidFill>
            <a:effectLst/>
            <a:latin typeface="+mn-lt"/>
            <a:ea typeface="+mn-ea"/>
            <a:cs typeface="+mn-cs"/>
          </a:endParaRP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2. The Dashboard provides a summary view of the proposed working pattern's score against the evaluation pillars specified above. Specify the name of the working pattern under consideration in cell C4. As each pillar's</a:t>
          </a:r>
          <a:r>
            <a:rPr lang="en-GB" sz="1200" baseline="0">
              <a:solidFill>
                <a:schemeClr val="dk1"/>
              </a:solidFill>
              <a:effectLst/>
              <a:latin typeface="+mn-lt"/>
              <a:ea typeface="+mn-ea"/>
              <a:cs typeface="+mn-cs"/>
            </a:rPr>
            <a:t> </a:t>
          </a:r>
          <a:r>
            <a:rPr lang="en-GB" sz="1200">
              <a:solidFill>
                <a:schemeClr val="dk1"/>
              </a:solidFill>
              <a:effectLst/>
              <a:latin typeface="+mn-lt"/>
              <a:ea typeface="+mn-ea"/>
              <a:cs typeface="+mn-cs"/>
            </a:rPr>
            <a:t>tab is completed, the Dashboard</a:t>
          </a:r>
          <a:r>
            <a:rPr lang="en-GB" sz="1200" baseline="0">
              <a:solidFill>
                <a:schemeClr val="dk1"/>
              </a:solidFill>
              <a:effectLst/>
              <a:latin typeface="+mn-lt"/>
              <a:ea typeface="+mn-ea"/>
              <a:cs typeface="+mn-cs"/>
            </a:rPr>
            <a:t> populates with a score. </a:t>
          </a:r>
        </a:p>
        <a:p>
          <a:endParaRPr lang="en-GB" sz="1200">
            <a:solidFill>
              <a:schemeClr val="dk1"/>
            </a:solidFill>
            <a:effectLst/>
            <a:latin typeface="+mn-lt"/>
            <a:ea typeface="+mn-ea"/>
            <a:cs typeface="+mn-cs"/>
          </a:endParaRPr>
        </a:p>
        <a:p>
          <a:r>
            <a:rPr lang="en-GB" sz="1200" b="1">
              <a:solidFill>
                <a:schemeClr val="dk1"/>
              </a:solidFill>
              <a:effectLst/>
              <a:latin typeface="+mn-lt"/>
              <a:ea typeface="+mn-ea"/>
              <a:cs typeface="+mn-cs"/>
            </a:rPr>
            <a:t>Criteria Tabs</a:t>
          </a:r>
          <a:endParaRPr lang="en-GB" sz="1200">
            <a:solidFill>
              <a:schemeClr val="dk1"/>
            </a:solidFill>
            <a:effectLst/>
            <a:latin typeface="+mn-lt"/>
            <a:ea typeface="+mn-ea"/>
            <a:cs typeface="+mn-cs"/>
          </a:endParaRP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1. Move to the Tab for Pillar 1: Competency. </a:t>
          </a: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2. In column A, each criteria that forms this pillar is listed.</a:t>
          </a:r>
          <a:r>
            <a:rPr lang="en-GB" sz="1200" baseline="0">
              <a:solidFill>
                <a:schemeClr val="dk1"/>
              </a:solidFill>
              <a:effectLst/>
              <a:latin typeface="+mn-lt"/>
              <a:ea typeface="+mn-ea"/>
              <a:cs typeface="+mn-cs"/>
            </a:rPr>
            <a:t> A</a:t>
          </a:r>
          <a:r>
            <a:rPr lang="en-GB" sz="1200">
              <a:solidFill>
                <a:schemeClr val="dk1"/>
              </a:solidFill>
              <a:effectLst/>
              <a:latin typeface="+mn-lt"/>
              <a:ea typeface="+mn-ea"/>
              <a:cs typeface="+mn-cs"/>
            </a:rPr>
            <a:t>longside, in column B, is a series of</a:t>
          </a:r>
          <a:r>
            <a:rPr lang="en-GB" sz="1200" baseline="0">
              <a:solidFill>
                <a:schemeClr val="dk1"/>
              </a:solidFill>
              <a:effectLst/>
              <a:latin typeface="+mn-lt"/>
              <a:ea typeface="+mn-ea"/>
              <a:cs typeface="+mn-cs"/>
            </a:rPr>
            <a:t> measurements that can be used to consider whether the criteria is being met by the working pattern</a:t>
          </a:r>
          <a:r>
            <a:rPr lang="en-GB" sz="1200">
              <a:solidFill>
                <a:schemeClr val="dk1"/>
              </a:solidFill>
              <a:effectLst/>
              <a:latin typeface="+mn-lt"/>
              <a:ea typeface="+mn-ea"/>
              <a:cs typeface="+mn-cs"/>
            </a:rPr>
            <a:t>. </a:t>
          </a:r>
        </a:p>
        <a:p>
          <a:endParaRPr lang="en-GB" sz="12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a:solidFill>
                <a:schemeClr val="dk1"/>
              </a:solidFill>
              <a:effectLst/>
              <a:latin typeface="+mn-lt"/>
              <a:ea typeface="+mn-ea"/>
              <a:cs typeface="+mn-cs"/>
            </a:rPr>
            <a:t>3. In Column C, record whether the working pattern meets the criteria. Do this by selecting "Yes</a:t>
          </a:r>
          <a:r>
            <a:rPr lang="en-GB" sz="1200" baseline="0">
              <a:solidFill>
                <a:schemeClr val="dk1"/>
              </a:solidFill>
              <a:effectLst/>
              <a:latin typeface="+mn-lt"/>
              <a:ea typeface="+mn-ea"/>
              <a:cs typeface="+mn-cs"/>
            </a:rPr>
            <a:t>" of "No" from the drop downs available</a:t>
          </a:r>
          <a:r>
            <a:rPr lang="en-GB" sz="1200">
              <a:solidFill>
                <a:schemeClr val="dk1"/>
              </a:solidFill>
              <a:effectLst/>
              <a:latin typeface="+mn-lt"/>
              <a:ea typeface="+mn-ea"/>
              <a:cs typeface="+mn-cs"/>
            </a:rPr>
            <a:t>. </a:t>
          </a:r>
          <a:r>
            <a:rPr lang="en-GB" sz="1200" baseline="0">
              <a:solidFill>
                <a:schemeClr val="dk1"/>
              </a:solidFill>
              <a:effectLst/>
              <a:latin typeface="+mn-lt"/>
              <a:ea typeface="+mn-ea"/>
              <a:cs typeface="+mn-cs"/>
            </a:rPr>
            <a:t>The total % score for the pillar is automatically populated in cell G2. </a:t>
          </a:r>
          <a:r>
            <a:rPr lang="en-GB" sz="1100">
              <a:solidFill>
                <a:schemeClr val="dk1"/>
              </a:solidFill>
              <a:effectLst/>
              <a:latin typeface="+mn-lt"/>
              <a:ea typeface="+mn-ea"/>
              <a:cs typeface="+mn-cs"/>
            </a:rPr>
            <a:t>This information is then used to populate the scoring</a:t>
          </a:r>
          <a:r>
            <a:rPr lang="en-GB" sz="1100" baseline="0">
              <a:solidFill>
                <a:schemeClr val="dk1"/>
              </a:solidFill>
              <a:effectLst/>
              <a:latin typeface="+mn-lt"/>
              <a:ea typeface="+mn-ea"/>
              <a:cs typeface="+mn-cs"/>
            </a:rPr>
            <a:t> table and doughnut charts on the Dashboard</a:t>
          </a:r>
          <a:r>
            <a:rPr lang="en-GB" sz="1100">
              <a:solidFill>
                <a:schemeClr val="dk1"/>
              </a:solidFill>
              <a:effectLst/>
              <a:latin typeface="+mn-lt"/>
              <a:ea typeface="+mn-ea"/>
              <a:cs typeface="+mn-cs"/>
            </a:rPr>
            <a:t>.</a:t>
          </a:r>
          <a:endParaRPr lang="en-GB" sz="1200">
            <a:effectLst/>
          </a:endParaRP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8. Repeat the process for each Criteria tab.</a:t>
          </a:r>
        </a:p>
        <a:p>
          <a:endParaRPr lang="en-GB" sz="1200">
            <a:solidFill>
              <a:schemeClr val="dk1"/>
            </a:solidFill>
            <a:effectLst/>
            <a:latin typeface="+mn-lt"/>
            <a:ea typeface="+mn-ea"/>
            <a:cs typeface="+mn-cs"/>
          </a:endParaRPr>
        </a:p>
        <a:p>
          <a:r>
            <a:rPr lang="en-GB" sz="1200">
              <a:solidFill>
                <a:schemeClr val="dk1"/>
              </a:solidFill>
              <a:effectLst/>
              <a:latin typeface="+mn-lt"/>
              <a:ea typeface="+mn-ea"/>
              <a:cs typeface="+mn-cs"/>
            </a:rPr>
            <a:t> </a:t>
          </a:r>
        </a:p>
        <a:p>
          <a:r>
            <a:rPr lang="en-GB" sz="1200">
              <a:solidFill>
                <a:schemeClr val="dk1"/>
              </a:solidFill>
              <a:effectLst/>
              <a:latin typeface="+mn-lt"/>
              <a:ea typeface="+mn-ea"/>
              <a:cs typeface="+mn-cs"/>
            </a:rPr>
            <a:t> </a:t>
          </a:r>
        </a:p>
      </xdr:txBody>
    </xdr:sp>
    <xdr:clientData/>
  </xdr:twoCellAnchor>
  <xdr:twoCellAnchor>
    <xdr:from>
      <xdr:col>4</xdr:col>
      <xdr:colOff>333375</xdr:colOff>
      <xdr:row>1</xdr:row>
      <xdr:rowOff>38100</xdr:rowOff>
    </xdr:from>
    <xdr:to>
      <xdr:col>10</xdr:col>
      <xdr:colOff>294860</xdr:colOff>
      <xdr:row>5</xdr:row>
      <xdr:rowOff>38307</xdr:rowOff>
    </xdr:to>
    <xdr:sp macro="" textlink="">
      <xdr:nvSpPr>
        <xdr:cNvPr id="5" name="TextBox 4">
          <a:extLst>
            <a:ext uri="{FF2B5EF4-FFF2-40B4-BE49-F238E27FC236}">
              <a16:creationId xmlns:a16="http://schemas.microsoft.com/office/drawing/2014/main" id="{FC5936BC-6907-4FC4-AB2E-D1DD48368965}"/>
            </a:ext>
          </a:extLst>
        </xdr:cNvPr>
        <xdr:cNvSpPr txBox="1"/>
      </xdr:nvSpPr>
      <xdr:spPr>
        <a:xfrm>
          <a:off x="2924175" y="219075"/>
          <a:ext cx="3847685" cy="7241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800" b="1" baseline="0"/>
            <a:t>WORKING PATTERNS CASE STUDY</a:t>
          </a:r>
        </a:p>
        <a:p>
          <a:pPr algn="ctr"/>
          <a:r>
            <a:rPr lang="en-GB" sz="1800" b="1" baseline="0"/>
            <a:t>IMPLEMENTATION TOOL</a:t>
          </a:r>
          <a:endParaRPr lang="en-GB" sz="2000" b="1"/>
        </a:p>
      </xdr:txBody>
    </xdr:sp>
    <xdr:clientData/>
  </xdr:twoCellAnchor>
  <xdr:twoCellAnchor editAs="oneCell">
    <xdr:from>
      <xdr:col>0</xdr:col>
      <xdr:colOff>0</xdr:colOff>
      <xdr:row>0</xdr:row>
      <xdr:rowOff>0</xdr:rowOff>
    </xdr:from>
    <xdr:to>
      <xdr:col>4</xdr:col>
      <xdr:colOff>257175</xdr:colOff>
      <xdr:row>5</xdr:row>
      <xdr:rowOff>121541</xdr:rowOff>
    </xdr:to>
    <xdr:pic>
      <xdr:nvPicPr>
        <xdr:cNvPr id="8" name="Picture 7">
          <a:extLst>
            <a:ext uri="{FF2B5EF4-FFF2-40B4-BE49-F238E27FC236}">
              <a16:creationId xmlns:a16="http://schemas.microsoft.com/office/drawing/2014/main" id="{53C6409A-5720-404F-BF9E-3152C04C701B}"/>
            </a:ext>
            <a:ext uri="{147F2762-F138-4A5C-976F-8EAC2B608ADB}">
              <a16:predDERef xmlns:a16="http://schemas.microsoft.com/office/drawing/2014/main" pred="{86589369-F3B6-4D2D-AFBE-F0BFE4E675D4}"/>
            </a:ext>
          </a:extLst>
        </xdr:cNvPr>
        <xdr:cNvPicPr>
          <a:picLocks noChangeAspect="1"/>
        </xdr:cNvPicPr>
      </xdr:nvPicPr>
      <xdr:blipFill rotWithShape="1">
        <a:blip xmlns:r="http://schemas.openxmlformats.org/officeDocument/2006/relationships" r:embed="rId1"/>
        <a:srcRect l="2644" t="13376" r="57943" b="39391"/>
        <a:stretch/>
      </xdr:blipFill>
      <xdr:spPr>
        <a:xfrm>
          <a:off x="0" y="0"/>
          <a:ext cx="2847975" cy="1026416"/>
        </a:xfrm>
        <a:prstGeom prst="rect">
          <a:avLst/>
        </a:prstGeom>
      </xdr:spPr>
    </xdr:pic>
    <xdr:clientData/>
  </xdr:twoCellAnchor>
  <xdr:oneCellAnchor>
    <xdr:from>
      <xdr:col>15</xdr:col>
      <xdr:colOff>523875</xdr:colOff>
      <xdr:row>9</xdr:row>
      <xdr:rowOff>171450</xdr:rowOff>
    </xdr:from>
    <xdr:ext cx="184731" cy="264560"/>
    <xdr:sp macro="" textlink="">
      <xdr:nvSpPr>
        <xdr:cNvPr id="2" name="TextBox 1">
          <a:extLst>
            <a:ext uri="{FF2B5EF4-FFF2-40B4-BE49-F238E27FC236}">
              <a16:creationId xmlns:a16="http://schemas.microsoft.com/office/drawing/2014/main" id="{AAE9ACEA-3384-4810-A82E-C04D158B1AE1}"/>
            </a:ext>
          </a:extLst>
        </xdr:cNvPr>
        <xdr:cNvSpPr txBox="1"/>
      </xdr:nvSpPr>
      <xdr:spPr>
        <a:xfrm>
          <a:off x="10239375" y="1800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xdr:col>
      <xdr:colOff>1991760</xdr:colOff>
      <xdr:row>1</xdr:row>
      <xdr:rowOff>43069</xdr:rowOff>
    </xdr:from>
    <xdr:to>
      <xdr:col>5</xdr:col>
      <xdr:colOff>1362695</xdr:colOff>
      <xdr:row>1</xdr:row>
      <xdr:rowOff>767176</xdr:rowOff>
    </xdr:to>
    <xdr:sp macro="" textlink="">
      <xdr:nvSpPr>
        <xdr:cNvPr id="3" name="TextBox 2">
          <a:extLst>
            <a:ext uri="{FF2B5EF4-FFF2-40B4-BE49-F238E27FC236}">
              <a16:creationId xmlns:a16="http://schemas.microsoft.com/office/drawing/2014/main" id="{97F6DB0D-C171-482A-A716-43752FA2EC47}"/>
            </a:ext>
          </a:extLst>
        </xdr:cNvPr>
        <xdr:cNvSpPr txBox="1"/>
      </xdr:nvSpPr>
      <xdr:spPr>
        <a:xfrm>
          <a:off x="2877585" y="271669"/>
          <a:ext cx="4142960" cy="7241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800" b="1" baseline="0"/>
            <a:t>WORKING PATTERNS</a:t>
          </a:r>
        </a:p>
        <a:p>
          <a:pPr algn="ctr"/>
          <a:r>
            <a:rPr lang="en-GB" sz="1800" b="1" baseline="0"/>
            <a:t>IMPLEMENTATION TOOL</a:t>
          </a:r>
          <a:endParaRPr lang="en-GB" sz="2000" b="1"/>
        </a:p>
      </xdr:txBody>
    </xdr:sp>
    <xdr:clientData/>
  </xdr:twoCellAnchor>
  <xdr:twoCellAnchor editAs="oneCell">
    <xdr:from>
      <xdr:col>0</xdr:col>
      <xdr:colOff>0</xdr:colOff>
      <xdr:row>0</xdr:row>
      <xdr:rowOff>9526</xdr:rowOff>
    </xdr:from>
    <xdr:to>
      <xdr:col>2</xdr:col>
      <xdr:colOff>2076450</xdr:colOff>
      <xdr:row>1</xdr:row>
      <xdr:rowOff>807342</xdr:rowOff>
    </xdr:to>
    <xdr:pic>
      <xdr:nvPicPr>
        <xdr:cNvPr id="15" name="Picture 14">
          <a:extLst>
            <a:ext uri="{FF2B5EF4-FFF2-40B4-BE49-F238E27FC236}">
              <a16:creationId xmlns:a16="http://schemas.microsoft.com/office/drawing/2014/main" id="{AFC432CB-09F3-48DC-8231-188DB152A2CB}"/>
            </a:ext>
            <a:ext uri="{147F2762-F138-4A5C-976F-8EAC2B608ADB}">
              <a16:predDERef xmlns:a16="http://schemas.microsoft.com/office/drawing/2014/main" pred="{86589369-F3B6-4D2D-AFBE-F0BFE4E675D4}"/>
            </a:ext>
          </a:extLst>
        </xdr:cNvPr>
        <xdr:cNvPicPr>
          <a:picLocks noChangeAspect="1"/>
        </xdr:cNvPicPr>
      </xdr:nvPicPr>
      <xdr:blipFill rotWithShape="1">
        <a:blip xmlns:r="http://schemas.openxmlformats.org/officeDocument/2006/relationships" r:embed="rId1"/>
        <a:srcRect l="2644" t="13376" r="57943" b="39391"/>
        <a:stretch/>
      </xdr:blipFill>
      <xdr:spPr>
        <a:xfrm>
          <a:off x="0" y="9526"/>
          <a:ext cx="2847975" cy="1021654"/>
        </a:xfrm>
        <a:prstGeom prst="rect">
          <a:avLst/>
        </a:prstGeom>
      </xdr:spPr>
    </xdr:pic>
    <xdr:clientData/>
  </xdr:twoCellAnchor>
  <xdr:twoCellAnchor>
    <xdr:from>
      <xdr:col>5</xdr:col>
      <xdr:colOff>9525</xdr:colOff>
      <xdr:row>5</xdr:row>
      <xdr:rowOff>38101</xdr:rowOff>
    </xdr:from>
    <xdr:to>
      <xdr:col>5</xdr:col>
      <xdr:colOff>1922287</xdr:colOff>
      <xdr:row>5</xdr:row>
      <xdr:rowOff>1046101</xdr:rowOff>
    </xdr:to>
    <xdr:graphicFrame macro="">
      <xdr:nvGraphicFramePr>
        <xdr:cNvPr id="8" name="Chart 7">
          <a:extLst>
            <a:ext uri="{FF2B5EF4-FFF2-40B4-BE49-F238E27FC236}">
              <a16:creationId xmlns:a16="http://schemas.microsoft.com/office/drawing/2014/main" id="{6FE02F9E-61AA-4652-BDDC-493924F2CB7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9525</xdr:colOff>
      <xdr:row>6</xdr:row>
      <xdr:rowOff>9525</xdr:rowOff>
    </xdr:from>
    <xdr:to>
      <xdr:col>5</xdr:col>
      <xdr:colOff>1925887</xdr:colOff>
      <xdr:row>6</xdr:row>
      <xdr:rowOff>1017525</xdr:rowOff>
    </xdr:to>
    <xdr:graphicFrame macro="">
      <xdr:nvGraphicFramePr>
        <xdr:cNvPr id="11" name="Chart 10">
          <a:extLst>
            <a:ext uri="{FF2B5EF4-FFF2-40B4-BE49-F238E27FC236}">
              <a16:creationId xmlns:a16="http://schemas.microsoft.com/office/drawing/2014/main" id="{7E148BA4-DDE8-472E-8737-2C4D9A7AED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9525</xdr:colOff>
      <xdr:row>7</xdr:row>
      <xdr:rowOff>38099</xdr:rowOff>
    </xdr:from>
    <xdr:to>
      <xdr:col>5</xdr:col>
      <xdr:colOff>1922287</xdr:colOff>
      <xdr:row>7</xdr:row>
      <xdr:rowOff>1046099</xdr:rowOff>
    </xdr:to>
    <xdr:graphicFrame macro="">
      <xdr:nvGraphicFramePr>
        <xdr:cNvPr id="12" name="Chart 11">
          <a:extLst>
            <a:ext uri="{FF2B5EF4-FFF2-40B4-BE49-F238E27FC236}">
              <a16:creationId xmlns:a16="http://schemas.microsoft.com/office/drawing/2014/main" id="{B2966BE3-E2F6-4D1F-946F-0CE8B81472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9525</xdr:colOff>
      <xdr:row>8</xdr:row>
      <xdr:rowOff>19049</xdr:rowOff>
    </xdr:from>
    <xdr:to>
      <xdr:col>5</xdr:col>
      <xdr:colOff>1922287</xdr:colOff>
      <xdr:row>8</xdr:row>
      <xdr:rowOff>1027049</xdr:rowOff>
    </xdr:to>
    <xdr:graphicFrame macro="">
      <xdr:nvGraphicFramePr>
        <xdr:cNvPr id="13" name="Chart 12">
          <a:extLst>
            <a:ext uri="{FF2B5EF4-FFF2-40B4-BE49-F238E27FC236}">
              <a16:creationId xmlns:a16="http://schemas.microsoft.com/office/drawing/2014/main" id="{41324F5D-5601-4D60-9F2F-2B806A9B56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5</xdr:col>
      <xdr:colOff>9525</xdr:colOff>
      <xdr:row>10</xdr:row>
      <xdr:rowOff>38099</xdr:rowOff>
    </xdr:from>
    <xdr:to>
      <xdr:col>5</xdr:col>
      <xdr:colOff>1922287</xdr:colOff>
      <xdr:row>10</xdr:row>
      <xdr:rowOff>1046099</xdr:rowOff>
    </xdr:to>
    <xdr:graphicFrame macro="">
      <xdr:nvGraphicFramePr>
        <xdr:cNvPr id="16" name="Chart 15">
          <a:extLst>
            <a:ext uri="{FF2B5EF4-FFF2-40B4-BE49-F238E27FC236}">
              <a16:creationId xmlns:a16="http://schemas.microsoft.com/office/drawing/2014/main" id="{E2520730-18E0-4E95-8605-B37EA795B9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5</xdr:col>
      <xdr:colOff>9525</xdr:colOff>
      <xdr:row>9</xdr:row>
      <xdr:rowOff>47624</xdr:rowOff>
    </xdr:from>
    <xdr:to>
      <xdr:col>5</xdr:col>
      <xdr:colOff>1922287</xdr:colOff>
      <xdr:row>9</xdr:row>
      <xdr:rowOff>1055624</xdr:rowOff>
    </xdr:to>
    <xdr:graphicFrame macro="">
      <xdr:nvGraphicFramePr>
        <xdr:cNvPr id="17" name="Chart 16">
          <a:extLst>
            <a:ext uri="{FF2B5EF4-FFF2-40B4-BE49-F238E27FC236}">
              <a16:creationId xmlns:a16="http://schemas.microsoft.com/office/drawing/2014/main" id="{49F5E7D7-6407-418C-BC84-DC8B6C3887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07DEB57-DF19-479D-BE7C-8B8285AE166F}" name="Table1" displayName="Table1" ref="A1:D8" totalsRowShown="0" headerRowDxfId="60" dataDxfId="58" headerRowBorderDxfId="59" tableBorderDxfId="57">
  <autoFilter ref="A1:D8" xr:uid="{907DEB57-DF19-479D-BE7C-8B8285AE166F}"/>
  <tableColumns count="4">
    <tableColumn id="1" xr3:uid="{D6F7D6F8-E727-4E81-B3E7-5F643C5F63BD}" name="Criteria / Indicator" dataDxfId="56" totalsRowDxfId="55"/>
    <tableColumn id="9" xr3:uid="{9630A395-9ACF-4154-A768-EA60E134B9F0}" name="Measurement / Considerations" dataDxfId="54" totalsRowDxfId="53"/>
    <tableColumn id="5" xr3:uid="{07B139BB-FB53-4675-82EE-60FAAD67DAC0}" name="Has this Criteria been achieved? (Yes / No)" dataDxfId="52" totalsRowDxfId="51"/>
    <tableColumn id="10" xr3:uid="{F10D3121-3A12-4852-8FC1-22EBBDB7277E}" name="Justification / notes_x000a_(Add notes below to support your scoring and justify your decision making and any mitigiation or revisions)" dataDxfId="5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80B57F6-83C6-424B-8277-130CA7D0903D}" name="Table134" displayName="Table134" ref="A1:D10" totalsRowShown="0" dataDxfId="48" headerRowBorderDxfId="49" tableBorderDxfId="47">
  <autoFilter ref="A1:D10" xr:uid="{907DEB57-DF19-479D-BE7C-8B8285AE166F}"/>
  <tableColumns count="4">
    <tableColumn id="1" xr3:uid="{BC3A7A4C-1D00-49BB-9C13-C76C92E1B118}" name="Criteria / Indicator" dataDxfId="46" totalsRowDxfId="45"/>
    <tableColumn id="9" xr3:uid="{0B73FC0F-8DCA-4E63-9F4C-C14771242D5A}" name="Measurement / Considerations" dataDxfId="44" totalsRowDxfId="43"/>
    <tableColumn id="5" xr3:uid="{F4778C22-3609-439A-8602-DD3E5A4A8E28}" name="Has this Criteria been achieved? (Yes / No)" dataDxfId="42" totalsRowDxfId="41"/>
    <tableColumn id="10" xr3:uid="{59971E0A-D194-44C3-9F5F-D02F4C24B66D}" name="Justification / notes_x000a_(Add notes below to support your scoring and justify your decision making and any mitigiation or revisions)" dataDxfId="4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DFB0C60-D7DB-4028-8AB2-E12346A6A25D}" name="Table13" displayName="Table13" ref="A1:D8" totalsRowShown="0" dataDxfId="38" headerRowBorderDxfId="39" tableBorderDxfId="37">
  <autoFilter ref="A1:D8" xr:uid="{907DEB57-DF19-479D-BE7C-8B8285AE166F}"/>
  <tableColumns count="4">
    <tableColumn id="1" xr3:uid="{4421E50B-FEB4-481D-94B2-6D9001CDAB20}" name="Criteria / Indicator" dataDxfId="36" totalsRowDxfId="35"/>
    <tableColumn id="9" xr3:uid="{2DD3EAA6-BA29-48D0-BFD0-23E8B8A5EA1F}" name="Measurement / Considerations" dataDxfId="34" totalsRowDxfId="33"/>
    <tableColumn id="5" xr3:uid="{7EC01EC0-2B5F-4EDB-A427-A1F20F1F6FCB}" name="Has this Criteria been achieved? (Yes / No)" dataDxfId="32" totalsRowDxfId="31"/>
    <tableColumn id="10" xr3:uid="{C0F48394-DE0E-47B2-A1E2-E26B7E8BACAE}" name="Justification / notes_x000a_(Add notes below to support your scoring and justify your decision making and any mitigiation or revisions)" dataDxfId="30"/>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B19ADEF-C5F2-4C84-9685-E9A21F863A53}" name="Table15" displayName="Table15" ref="A1:D11" totalsRowShown="0" dataDxfId="28" headerRowBorderDxfId="29" tableBorderDxfId="27">
  <autoFilter ref="A1:D11" xr:uid="{907DEB57-DF19-479D-BE7C-8B8285AE166F}"/>
  <tableColumns count="4">
    <tableColumn id="1" xr3:uid="{FAB6061B-126B-49E7-8DBA-8D3BCEE946F8}" name="Criteria / Indicator" dataDxfId="26" totalsRowDxfId="25"/>
    <tableColumn id="9" xr3:uid="{3AE68AD7-22EB-42D7-90A6-39C2AF35D9C7}" name="Measurement / Considerations" dataDxfId="24" totalsRowDxfId="23"/>
    <tableColumn id="5" xr3:uid="{59186D1B-5132-48A4-A781-FABCF236D7C5}" name="Has this Criteria been achieved? (Yes / No)" dataDxfId="22" totalsRowDxfId="21"/>
    <tableColumn id="10" xr3:uid="{63942DDD-B1C4-40F2-8FBF-578559FDCE42}" name="Justification / notes_x000a_(Add notes below to support your scoring and justify your decision making and any mitigiation or revisions)" dataDxfId="20"/>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32FCFF7-4F62-4BB9-A73B-DD476507251C}" name="Table16" displayName="Table16" ref="A1:D11" totalsRowShown="0" dataDxfId="18" headerRowBorderDxfId="19" tableBorderDxfId="17">
  <autoFilter ref="A1:D11" xr:uid="{907DEB57-DF19-479D-BE7C-8B8285AE166F}"/>
  <tableColumns count="4">
    <tableColumn id="1" xr3:uid="{53BF2DD2-157B-40E2-A173-FC2936A80723}" name="Criteria / Indicator" dataDxfId="16" totalsRowDxfId="15"/>
    <tableColumn id="9" xr3:uid="{C9511E12-2B22-4364-8A96-14753E2B1267}" name="Measurement / Considerations" dataDxfId="14" totalsRowDxfId="13"/>
    <tableColumn id="5" xr3:uid="{990AD983-E905-442C-B289-84FBCDC8B35E}" name="Has this Criteria been achieved? (Yes / No)" dataDxfId="12" totalsRowDxfId="11"/>
    <tableColumn id="10" xr3:uid="{3396B0A0-D8D6-4C27-80B6-39CE40B2E0FE}" name="Justification / notes_x000a_(Add notes below to support your scoring and justify your decision making and any mitigiation or revisions)" dataDxfId="10"/>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CB776104-114D-4273-86B8-CEF9ADFF7284}" name="Table17" displayName="Table17" ref="A1:D10" totalsRowShown="0" dataDxfId="8" headerRowBorderDxfId="9" tableBorderDxfId="7">
  <autoFilter ref="A1:D10" xr:uid="{907DEB57-DF19-479D-BE7C-8B8285AE166F}"/>
  <tableColumns count="4">
    <tableColumn id="1" xr3:uid="{EBBD984D-8A25-4B4F-A883-6FB552AF5C3E}" name="Criteria / Indicator" dataDxfId="6" totalsRowDxfId="5"/>
    <tableColumn id="9" xr3:uid="{F1C3871A-F251-4ABD-A3B9-7392F539A2C5}" name="Measurement / Considerations" dataDxfId="4" totalsRowDxfId="3"/>
    <tableColumn id="5" xr3:uid="{2BA3E295-221B-4030-A9D2-EE7F0E0A92BE}" name="Has this Criteria been achieved? (Yes / No)" dataDxfId="2" totalsRowDxfId="1"/>
    <tableColumn id="10" xr3:uid="{0D8CC7F0-3A19-4BE6-8FF9-A57F6BABD35D}" name="Justification / notes_x000a_(Add notes below to support your scoring and justify your decision making and any mitigiation or revision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70363-2054-4626-8DBB-93CF51DC284E}">
  <dimension ref="B1:T1"/>
  <sheetViews>
    <sheetView showGridLines="0" workbookViewId="0">
      <selection activeCell="S23" sqref="S23"/>
    </sheetView>
  </sheetViews>
  <sheetFormatPr defaultRowHeight="14.25" x14ac:dyDescent="0.45"/>
  <cols>
    <col min="2" max="20" width="9.06640625" style="43"/>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84F68-EC5C-4D2A-94C7-582ACBA06F91}">
  <sheetPr>
    <tabColor rgb="FFFF0000"/>
  </sheetPr>
  <dimension ref="B2:F12"/>
  <sheetViews>
    <sheetView showGridLines="0" tabSelected="1" zoomScaleNormal="100" workbookViewId="0">
      <selection activeCell="G2" sqref="G2"/>
    </sheetView>
  </sheetViews>
  <sheetFormatPr defaultColWidth="9" defaultRowHeight="18" customHeight="1" x14ac:dyDescent="0.45"/>
  <cols>
    <col min="1" max="1" width="2.53125" style="1" customWidth="1"/>
    <col min="2" max="2" width="8.19921875" style="1" customWidth="1"/>
    <col min="3" max="3" width="37.33203125" style="1" customWidth="1"/>
    <col min="4" max="4" width="25.3984375" style="1" customWidth="1"/>
    <col min="5" max="5" width="25.3984375" style="1" hidden="1" customWidth="1"/>
    <col min="6" max="6" width="27" style="1" customWidth="1"/>
    <col min="7" max="7" width="8.73046875" style="1" customWidth="1"/>
    <col min="8" max="16384" width="9" style="1"/>
  </cols>
  <sheetData>
    <row r="2" spans="2:6" ht="72.75" customHeight="1" thickBot="1" x14ac:dyDescent="0.5"/>
    <row r="3" spans="2:6" ht="20.45" customHeight="1" thickBot="1" x14ac:dyDescent="0.5">
      <c r="B3" s="63" t="s">
        <v>47</v>
      </c>
      <c r="C3" s="64"/>
      <c r="D3" s="60"/>
      <c r="E3" s="61"/>
      <c r="F3" s="62"/>
    </row>
    <row r="4" spans="2:6" ht="9" customHeight="1" thickBot="1" x14ac:dyDescent="0.5">
      <c r="C4" s="3"/>
      <c r="D4" s="3"/>
      <c r="E4" s="3"/>
      <c r="F4"/>
    </row>
    <row r="5" spans="2:6" ht="18" customHeight="1" thickBot="1" x14ac:dyDescent="0.5">
      <c r="B5" s="65" t="s">
        <v>0</v>
      </c>
      <c r="C5" s="66"/>
      <c r="D5" s="12" t="s">
        <v>1</v>
      </c>
      <c r="E5" s="12" t="s">
        <v>58</v>
      </c>
      <c r="F5" s="12" t="s">
        <v>57</v>
      </c>
    </row>
    <row r="6" spans="2:6" s="2" customFormat="1" ht="85.05" customHeight="1" x14ac:dyDescent="0.45">
      <c r="B6" s="13">
        <v>1</v>
      </c>
      <c r="C6" s="44" t="s">
        <v>2</v>
      </c>
      <c r="D6" s="14">
        <f>'1. Competency'!G2</f>
        <v>0</v>
      </c>
      <c r="E6" s="14">
        <f>1-D6</f>
        <v>1</v>
      </c>
      <c r="F6" s="50"/>
    </row>
    <row r="7" spans="2:6" ht="85.05" customHeight="1" x14ac:dyDescent="0.45">
      <c r="B7" s="15">
        <v>2</v>
      </c>
      <c r="C7" s="45" t="s">
        <v>3</v>
      </c>
      <c r="D7" s="16">
        <f>'2. Efficiency and Effectiveness'!G2</f>
        <v>0</v>
      </c>
      <c r="E7" s="16">
        <f t="shared" ref="E7:E11" si="0">1-D7</f>
        <v>1</v>
      </c>
      <c r="F7" s="51"/>
    </row>
    <row r="8" spans="2:6" ht="85.05" customHeight="1" x14ac:dyDescent="0.45">
      <c r="B8" s="17">
        <v>3</v>
      </c>
      <c r="C8" s="46" t="s">
        <v>4</v>
      </c>
      <c r="D8" s="18">
        <f>'3. EDI'!G2</f>
        <v>0</v>
      </c>
      <c r="E8" s="18">
        <f t="shared" si="0"/>
        <v>1</v>
      </c>
      <c r="F8" s="51"/>
    </row>
    <row r="9" spans="2:6" ht="85.05" customHeight="1" x14ac:dyDescent="0.45">
      <c r="B9" s="19">
        <v>4</v>
      </c>
      <c r="C9" s="47" t="s">
        <v>5</v>
      </c>
      <c r="D9" s="20">
        <f>'4. Safety'!G2</f>
        <v>0</v>
      </c>
      <c r="E9" s="20">
        <f t="shared" si="0"/>
        <v>1</v>
      </c>
      <c r="F9" s="51"/>
    </row>
    <row r="10" spans="2:6" ht="85.05" customHeight="1" x14ac:dyDescent="0.45">
      <c r="B10" s="21">
        <v>5</v>
      </c>
      <c r="C10" s="48" t="s">
        <v>6</v>
      </c>
      <c r="D10" s="22">
        <f>'5. Well-being'!G2</f>
        <v>0</v>
      </c>
      <c r="E10" s="22">
        <f t="shared" si="0"/>
        <v>1</v>
      </c>
      <c r="F10" s="51"/>
    </row>
    <row r="11" spans="2:6" ht="85.05" customHeight="1" thickBot="1" x14ac:dyDescent="0.5">
      <c r="B11" s="23">
        <v>6</v>
      </c>
      <c r="C11" s="49" t="s">
        <v>7</v>
      </c>
      <c r="D11" s="24">
        <f>'6. Community Impact'!G2</f>
        <v>0</v>
      </c>
      <c r="E11" s="24">
        <f t="shared" si="0"/>
        <v>1</v>
      </c>
      <c r="F11" s="52"/>
    </row>
    <row r="12" spans="2:6" ht="82.05" customHeight="1" x14ac:dyDescent="0.45"/>
  </sheetData>
  <sheetProtection algorithmName="SHA-512" hashValue="RbXbyS9UVpaNpFeopk4HFv4/5A78dKxRtu9+F+TrEV3zIIcQs6OGtitWEMg7/Pm20eUa4dQe30spAFHDHA4GzQ==" saltValue="u5IiXh3L5nZgm1vYAVTT7g==" spinCount="100000" sheet="1" objects="1" scenarios="1"/>
  <protectedRanges>
    <protectedRange algorithmName="SHA-512" hashValue="WbPrL56uOly5oPdgWeEuJtLnNMWvyKE6NgCkX4xXmIj0ac/hqkx7paKFKbFTd6jLYTaQXSiXI9zecODgneV2mw==" saltValue="aiH752toFruS4ObntDRavw==" spinCount="100000" sqref="D3:F3" name="Contact Details"/>
  </protectedRanges>
  <mergeCells count="3">
    <mergeCell ref="D3:F3"/>
    <mergeCell ref="B3:C3"/>
    <mergeCell ref="B5:C5"/>
  </mergeCells>
  <pageMargins left="0.7" right="0.7" top="0.75" bottom="0.75" header="0.3" footer="0.3"/>
  <pageSetup paperSize="8" scale="8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35F714-5ADE-4066-A381-223F861F5BD2}">
  <dimension ref="A1:G8"/>
  <sheetViews>
    <sheetView showGridLines="0" zoomScale="90" zoomScaleNormal="9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16384" width="9" style="9"/>
  </cols>
  <sheetData>
    <row r="1" spans="1:7" s="6" customFormat="1" ht="45" customHeight="1" thickBot="1" x14ac:dyDescent="0.5">
      <c r="A1" s="4" t="s">
        <v>59</v>
      </c>
      <c r="B1" s="4" t="s">
        <v>8</v>
      </c>
      <c r="C1" s="5" t="s">
        <v>60</v>
      </c>
      <c r="D1" s="5" t="s">
        <v>9</v>
      </c>
    </row>
    <row r="2" spans="1:7" ht="78.400000000000006" customHeight="1" thickBot="1" x14ac:dyDescent="0.5">
      <c r="A2" s="10" t="s">
        <v>11</v>
      </c>
      <c r="B2" s="10" t="s">
        <v>48</v>
      </c>
      <c r="C2" s="7"/>
      <c r="D2" s="7"/>
      <c r="F2" s="53" t="s">
        <v>10</v>
      </c>
      <c r="G2" s="54">
        <f>(COUNTIF(C2:C8,"Yes")-COUNTIF(C2:C8,"No"))/COUNTA(Table1[Criteria / Indicator])</f>
        <v>0</v>
      </c>
    </row>
    <row r="3" spans="1:7" ht="199.5" x14ac:dyDescent="0.45">
      <c r="A3" s="10" t="s">
        <v>13</v>
      </c>
      <c r="B3" s="10" t="s">
        <v>49</v>
      </c>
      <c r="C3" s="7"/>
      <c r="D3" s="7"/>
    </row>
    <row r="4" spans="1:7" ht="142.5" x14ac:dyDescent="0.45">
      <c r="A4" s="10" t="s">
        <v>15</v>
      </c>
      <c r="B4" s="10" t="s">
        <v>50</v>
      </c>
      <c r="C4" s="7"/>
      <c r="D4" s="7"/>
    </row>
    <row r="5" spans="1:7" ht="185.25" x14ac:dyDescent="0.45">
      <c r="A5" s="10" t="s">
        <v>17</v>
      </c>
      <c r="B5" s="10" t="s">
        <v>51</v>
      </c>
      <c r="C5" s="7"/>
      <c r="D5" s="7"/>
    </row>
    <row r="6" spans="1:7" ht="90.75" customHeight="1" x14ac:dyDescent="0.45">
      <c r="A6" s="10" t="s">
        <v>18</v>
      </c>
      <c r="B6" s="10" t="s">
        <v>52</v>
      </c>
      <c r="C6" s="7"/>
      <c r="D6" s="7"/>
    </row>
    <row r="7" spans="1:7" ht="47.25" customHeight="1" x14ac:dyDescent="0.45">
      <c r="A7" s="10" t="s">
        <v>20</v>
      </c>
      <c r="B7" s="10" t="s">
        <v>53</v>
      </c>
      <c r="C7" s="7"/>
      <c r="D7" s="7"/>
    </row>
    <row r="8" spans="1:7" ht="63" customHeight="1" x14ac:dyDescent="0.45">
      <c r="A8" s="11" t="s">
        <v>22</v>
      </c>
      <c r="B8" s="11" t="s">
        <v>54</v>
      </c>
      <c r="C8" s="8"/>
      <c r="D8" s="8"/>
    </row>
  </sheetData>
  <phoneticPr fontId="2" type="noConversion"/>
  <pageMargins left="0.7" right="0.7" top="0.75" bottom="0.75" header="0.3" footer="0.3"/>
  <pageSetup paperSize="9" orientation="portrait" verticalDpi="0"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60107DC4-BEAD-4EDE-8281-AF7B20E9FC72}">
          <x14:formula1>
            <xm:f>'Picklist (to be hidden)'!$A$1:$A$2</xm:f>
          </x14:formula1>
          <xm:sqref>C2:C8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067803-36AF-422B-97C1-AECE66B46B74}">
  <dimension ref="A1:G10"/>
  <sheetViews>
    <sheetView showGridLines="0" zoomScale="90" zoomScaleNormal="9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7" width="8.33203125" style="9" customWidth="1"/>
    <col min="8" max="16384" width="9" style="9"/>
  </cols>
  <sheetData>
    <row r="1" spans="1:7" s="6" customFormat="1" ht="45" customHeight="1" thickBot="1" x14ac:dyDescent="0.5">
      <c r="A1" s="4" t="s">
        <v>59</v>
      </c>
      <c r="B1" s="4" t="s">
        <v>8</v>
      </c>
      <c r="C1" s="5" t="s">
        <v>60</v>
      </c>
      <c r="D1" s="5" t="s">
        <v>9</v>
      </c>
    </row>
    <row r="2" spans="1:7" ht="78.400000000000006" customHeight="1" thickBot="1" x14ac:dyDescent="0.5">
      <c r="A2" s="10" t="s">
        <v>24</v>
      </c>
      <c r="B2" s="10" t="s">
        <v>61</v>
      </c>
      <c r="C2" s="7"/>
      <c r="D2" s="7"/>
      <c r="F2" s="55" t="s">
        <v>10</v>
      </c>
      <c r="G2" s="54">
        <f>(COUNTIF(C2:C10,"Yes")-COUNTIF(C2:C10,"No"))/COUNTA(Table134[Criteria / Indicator])</f>
        <v>0</v>
      </c>
    </row>
    <row r="3" spans="1:7" ht="74.25" customHeight="1" x14ac:dyDescent="0.45">
      <c r="A3" s="10" t="s">
        <v>11</v>
      </c>
      <c r="B3" s="10" t="s">
        <v>62</v>
      </c>
      <c r="C3" s="7"/>
      <c r="D3" s="7"/>
    </row>
    <row r="4" spans="1:7" ht="199.5" x14ac:dyDescent="0.45">
      <c r="A4" s="10" t="s">
        <v>13</v>
      </c>
      <c r="B4" s="10" t="s">
        <v>49</v>
      </c>
      <c r="C4" s="7"/>
      <c r="D4" s="7"/>
    </row>
    <row r="5" spans="1:7" ht="142.5" x14ac:dyDescent="0.45">
      <c r="A5" s="10" t="s">
        <v>15</v>
      </c>
      <c r="B5" s="10" t="s">
        <v>50</v>
      </c>
      <c r="C5" s="7"/>
      <c r="D5" s="7"/>
    </row>
    <row r="6" spans="1:7" ht="185.25" x14ac:dyDescent="0.45">
      <c r="A6" s="10" t="s">
        <v>17</v>
      </c>
      <c r="B6" s="10" t="s">
        <v>63</v>
      </c>
      <c r="C6" s="7"/>
      <c r="D6" s="7"/>
    </row>
    <row r="7" spans="1:7" ht="93.75" customHeight="1" x14ac:dyDescent="0.45">
      <c r="A7" s="10" t="s">
        <v>18</v>
      </c>
      <c r="B7" s="10" t="s">
        <v>52</v>
      </c>
      <c r="C7" s="7"/>
      <c r="D7" s="7"/>
    </row>
    <row r="8" spans="1:7" ht="30" customHeight="1" x14ac:dyDescent="0.45">
      <c r="A8" s="10" t="s">
        <v>26</v>
      </c>
      <c r="B8" s="10" t="s">
        <v>64</v>
      </c>
      <c r="C8" s="7"/>
      <c r="D8" s="7"/>
    </row>
    <row r="9" spans="1:7" ht="185.25" x14ac:dyDescent="0.45">
      <c r="A9" s="10" t="s">
        <v>28</v>
      </c>
      <c r="B9" s="10" t="s">
        <v>65</v>
      </c>
      <c r="C9" s="7"/>
      <c r="D9" s="7"/>
    </row>
    <row r="10" spans="1:7" ht="76.5" customHeight="1" x14ac:dyDescent="0.45">
      <c r="A10" s="11" t="s">
        <v>22</v>
      </c>
      <c r="B10" s="11" t="s">
        <v>66</v>
      </c>
      <c r="C10" s="7"/>
      <c r="D10" s="8"/>
    </row>
  </sheetData>
  <pageMargins left="0.7" right="0.7" top="0.75" bottom="0.75" header="0.3" footer="0.3"/>
  <pageSetup paperSize="9" orientation="portrait" verticalDpi="0"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3227F27D-0102-477E-8A31-64055AFA594D}">
          <x14:formula1>
            <xm:f>'Picklist (to be hidden)'!$A$1:$A$2</xm:f>
          </x14:formula1>
          <xm:sqref>C2:C10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3445D-DF1D-4945-A4FF-849C3306978E}">
  <dimension ref="A1:G8"/>
  <sheetViews>
    <sheetView showGridLines="0" zoomScale="90" zoomScaleNormal="9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7" width="8.46484375" style="9" customWidth="1"/>
    <col min="8" max="16384" width="9" style="9"/>
  </cols>
  <sheetData>
    <row r="1" spans="1:7" s="6" customFormat="1" ht="45" customHeight="1" thickBot="1" x14ac:dyDescent="0.5">
      <c r="A1" s="4" t="s">
        <v>59</v>
      </c>
      <c r="B1" s="4" t="s">
        <v>8</v>
      </c>
      <c r="C1" s="5" t="s">
        <v>60</v>
      </c>
      <c r="D1" s="5" t="s">
        <v>9</v>
      </c>
    </row>
    <row r="2" spans="1:7" ht="88.9" customHeight="1" thickBot="1" x14ac:dyDescent="0.5">
      <c r="A2" s="10" t="s">
        <v>30</v>
      </c>
      <c r="B2" s="10" t="s">
        <v>67</v>
      </c>
      <c r="C2" s="7"/>
      <c r="D2" s="7"/>
      <c r="F2" s="56" t="s">
        <v>10</v>
      </c>
      <c r="G2" s="54">
        <f>(COUNTIF(C2:C8,"Yes")-COUNTIF(C2:C8,"No"))/COUNTA(Table13[Criteria / Indicator])</f>
        <v>0</v>
      </c>
    </row>
    <row r="3" spans="1:7" ht="199.5" x14ac:dyDescent="0.45">
      <c r="A3" s="10" t="s">
        <v>13</v>
      </c>
      <c r="B3" s="10" t="s">
        <v>49</v>
      </c>
      <c r="C3" s="7"/>
      <c r="D3" s="7"/>
    </row>
    <row r="4" spans="1:7" ht="144" customHeight="1" x14ac:dyDescent="0.45">
      <c r="A4" s="10" t="s">
        <v>15</v>
      </c>
      <c r="B4" s="10" t="s">
        <v>50</v>
      </c>
      <c r="C4" s="7"/>
      <c r="D4" s="7"/>
    </row>
    <row r="5" spans="1:7" ht="105" customHeight="1" x14ac:dyDescent="0.45">
      <c r="A5" s="10" t="s">
        <v>32</v>
      </c>
      <c r="B5" s="10" t="s">
        <v>68</v>
      </c>
      <c r="C5" s="7"/>
      <c r="D5" s="7"/>
    </row>
    <row r="6" spans="1:7" ht="86.25" customHeight="1" x14ac:dyDescent="0.45">
      <c r="A6" s="10" t="s">
        <v>34</v>
      </c>
      <c r="B6" s="10" t="s">
        <v>67</v>
      </c>
      <c r="C6" s="7"/>
      <c r="D6" s="7"/>
    </row>
    <row r="7" spans="1:7" ht="193.5" customHeight="1" x14ac:dyDescent="0.45">
      <c r="A7" s="10" t="s">
        <v>28</v>
      </c>
      <c r="B7" s="10" t="s">
        <v>65</v>
      </c>
      <c r="C7" s="7"/>
      <c r="D7" s="7"/>
    </row>
    <row r="8" spans="1:7" ht="91.5" customHeight="1" x14ac:dyDescent="0.45">
      <c r="A8" s="11" t="s">
        <v>36</v>
      </c>
      <c r="B8" s="11" t="s">
        <v>69</v>
      </c>
      <c r="C8" s="8"/>
      <c r="D8" s="8"/>
    </row>
  </sheetData>
  <pageMargins left="0.7" right="0.7" top="0.75" bottom="0.75" header="0.3" footer="0.3"/>
  <pageSetup paperSize="9" orientation="portrait" verticalDpi="0"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169F9FCE-FFAF-4467-A711-70BC747034BA}">
          <x14:formula1>
            <xm:f>'Picklist (to be hidden)'!$A$1:$A$2</xm:f>
          </x14:formula1>
          <xm:sqref>C2:C8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ED6EE1-39E6-431D-B71B-ABD09CD649E2}">
  <dimension ref="A1:G11"/>
  <sheetViews>
    <sheetView showGridLines="0" zoomScale="90" zoomScaleNormal="9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7" width="7.9296875" style="9" customWidth="1"/>
    <col min="8" max="16384" width="9" style="9"/>
  </cols>
  <sheetData>
    <row r="1" spans="1:7" s="6" customFormat="1" ht="45" customHeight="1" thickBot="1" x14ac:dyDescent="0.5">
      <c r="A1" s="4" t="s">
        <v>59</v>
      </c>
      <c r="B1" s="4" t="s">
        <v>8</v>
      </c>
      <c r="C1" s="5" t="s">
        <v>60</v>
      </c>
      <c r="D1" s="5" t="s">
        <v>9</v>
      </c>
    </row>
    <row r="2" spans="1:7" ht="78.400000000000006" customHeight="1" thickBot="1" x14ac:dyDescent="0.5">
      <c r="A2" s="10" t="s">
        <v>24</v>
      </c>
      <c r="B2" s="10" t="s">
        <v>61</v>
      </c>
      <c r="C2" s="7"/>
      <c r="D2" s="7"/>
      <c r="F2" s="57" t="s">
        <v>10</v>
      </c>
      <c r="G2" s="54">
        <f>(COUNTIF(C2:C11,"Yes")-COUNTIF(C2:C11,"No"))/COUNTA(Table15[Criteria / Indicator])</f>
        <v>0</v>
      </c>
    </row>
    <row r="3" spans="1:7" ht="77.25" customHeight="1" x14ac:dyDescent="0.45">
      <c r="A3" s="10" t="s">
        <v>11</v>
      </c>
      <c r="B3" s="10" t="s">
        <v>48</v>
      </c>
      <c r="C3" s="7"/>
      <c r="D3" s="7"/>
    </row>
    <row r="4" spans="1:7" ht="92.25" customHeight="1" x14ac:dyDescent="0.45">
      <c r="A4" s="10" t="s">
        <v>30</v>
      </c>
      <c r="B4" s="10" t="s">
        <v>67</v>
      </c>
      <c r="C4" s="7"/>
      <c r="D4" s="7"/>
    </row>
    <row r="5" spans="1:7" ht="199.5" x14ac:dyDescent="0.45">
      <c r="A5" s="10" t="s">
        <v>13</v>
      </c>
      <c r="B5" s="10" t="s">
        <v>49</v>
      </c>
      <c r="C5" s="7"/>
      <c r="D5" s="7"/>
    </row>
    <row r="6" spans="1:7" ht="78" customHeight="1" x14ac:dyDescent="0.45">
      <c r="A6" s="10" t="s">
        <v>38</v>
      </c>
      <c r="B6" s="10" t="s">
        <v>48</v>
      </c>
      <c r="C6" s="7"/>
      <c r="D6" s="7"/>
    </row>
    <row r="7" spans="1:7" ht="185.25" x14ac:dyDescent="0.45">
      <c r="A7" s="10" t="s">
        <v>17</v>
      </c>
      <c r="B7" s="10" t="s">
        <v>51</v>
      </c>
      <c r="C7" s="7"/>
      <c r="D7" s="7"/>
    </row>
    <row r="8" spans="1:7" ht="185.25" x14ac:dyDescent="0.45">
      <c r="A8" s="10" t="s">
        <v>40</v>
      </c>
      <c r="B8" s="10" t="s">
        <v>70</v>
      </c>
      <c r="C8" s="7"/>
      <c r="D8" s="7"/>
    </row>
    <row r="9" spans="1:7" ht="85.5" x14ac:dyDescent="0.45">
      <c r="A9" s="10" t="s">
        <v>18</v>
      </c>
      <c r="B9" s="10" t="s">
        <v>52</v>
      </c>
      <c r="C9" s="7"/>
      <c r="D9" s="7"/>
    </row>
    <row r="10" spans="1:7" ht="51.85" customHeight="1" x14ac:dyDescent="0.45">
      <c r="A10" s="10" t="s">
        <v>20</v>
      </c>
      <c r="B10" s="10" t="s">
        <v>53</v>
      </c>
      <c r="C10" s="7"/>
      <c r="D10" s="7"/>
    </row>
    <row r="11" spans="1:7" ht="185.25" x14ac:dyDescent="0.45">
      <c r="A11" s="11" t="s">
        <v>28</v>
      </c>
      <c r="B11" s="10" t="s">
        <v>65</v>
      </c>
      <c r="C11" s="7"/>
      <c r="D11" s="8"/>
    </row>
  </sheetData>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74C4B616-5B6E-43D5-A542-6C04074B8079}">
          <x14:formula1>
            <xm:f>'Picklist (to be hidden)'!$A$1:$A$2</xm:f>
          </x14:formula1>
          <xm:sqref>C2:C11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44C7E-CA2D-40A1-B0C3-5927F72709A8}">
  <dimension ref="A1:G11"/>
  <sheetViews>
    <sheetView showGridLines="0" zoomScale="90" zoomScaleNormal="90" zoomScaleSheetLayoutView="5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16384" width="9" style="9"/>
  </cols>
  <sheetData>
    <row r="1" spans="1:7" s="6" customFormat="1" ht="45" customHeight="1" thickBot="1" x14ac:dyDescent="0.5">
      <c r="A1" s="4" t="s">
        <v>59</v>
      </c>
      <c r="B1" s="4" t="s">
        <v>8</v>
      </c>
      <c r="C1" s="5" t="s">
        <v>60</v>
      </c>
      <c r="D1" s="5" t="s">
        <v>9</v>
      </c>
    </row>
    <row r="2" spans="1:7" ht="78.400000000000006" customHeight="1" thickBot="1" x14ac:dyDescent="0.5">
      <c r="A2" s="10" t="s">
        <v>15</v>
      </c>
      <c r="B2" s="10" t="s">
        <v>50</v>
      </c>
      <c r="C2" s="7"/>
      <c r="D2" s="7"/>
      <c r="F2" s="58" t="s">
        <v>10</v>
      </c>
      <c r="G2" s="54">
        <f>(COUNTIF(C2:C11,"Yes")-COUNTIF(C2:C11,"No"))/COUNTA(Table16[Criteria / Indicator])</f>
        <v>0</v>
      </c>
    </row>
    <row r="3" spans="1:7" ht="72.75" customHeight="1" x14ac:dyDescent="0.45">
      <c r="A3" s="10" t="s">
        <v>38</v>
      </c>
      <c r="B3" s="10" t="s">
        <v>48</v>
      </c>
      <c r="C3" s="7"/>
      <c r="D3" s="7"/>
    </row>
    <row r="4" spans="1:7" ht="99.75" x14ac:dyDescent="0.45">
      <c r="A4" s="10" t="s">
        <v>32</v>
      </c>
      <c r="B4" s="10" t="s">
        <v>68</v>
      </c>
      <c r="C4" s="7"/>
      <c r="D4" s="7"/>
    </row>
    <row r="5" spans="1:7" ht="85.5" x14ac:dyDescent="0.45">
      <c r="A5" s="10" t="s">
        <v>34</v>
      </c>
      <c r="B5" s="10" t="s">
        <v>67</v>
      </c>
      <c r="C5" s="7"/>
      <c r="D5" s="7"/>
    </row>
    <row r="6" spans="1:7" ht="185.25" x14ac:dyDescent="0.45">
      <c r="A6" s="10" t="s">
        <v>17</v>
      </c>
      <c r="B6" s="10" t="s">
        <v>51</v>
      </c>
      <c r="C6" s="7"/>
      <c r="D6" s="7"/>
    </row>
    <row r="7" spans="1:7" ht="185.25" x14ac:dyDescent="0.45">
      <c r="A7" s="10" t="s">
        <v>40</v>
      </c>
      <c r="B7" s="10" t="s">
        <v>70</v>
      </c>
      <c r="C7" s="8"/>
      <c r="D7" s="7"/>
    </row>
    <row r="8" spans="1:7" ht="42.75" x14ac:dyDescent="0.45">
      <c r="A8" s="10" t="s">
        <v>20</v>
      </c>
      <c r="B8" s="10" t="s">
        <v>53</v>
      </c>
      <c r="C8" s="8"/>
      <c r="D8" s="7"/>
    </row>
    <row r="9" spans="1:7" ht="62.25" customHeight="1" x14ac:dyDescent="0.45">
      <c r="A9" s="10" t="s">
        <v>26</v>
      </c>
      <c r="B9" s="10" t="s">
        <v>71</v>
      </c>
      <c r="C9" s="8"/>
      <c r="D9" s="7"/>
    </row>
    <row r="10" spans="1:7" ht="185.25" x14ac:dyDescent="0.45">
      <c r="A10" s="10" t="s">
        <v>28</v>
      </c>
      <c r="B10" s="10" t="s">
        <v>65</v>
      </c>
      <c r="C10" s="7"/>
      <c r="D10" s="7"/>
    </row>
    <row r="11" spans="1:7" ht="60" customHeight="1" x14ac:dyDescent="0.45">
      <c r="A11" s="11" t="s">
        <v>22</v>
      </c>
      <c r="B11" s="11" t="s">
        <v>54</v>
      </c>
      <c r="C11" s="8"/>
      <c r="D11" s="8"/>
    </row>
  </sheetData>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33039C95-9225-49DF-8C45-AC7A62BA6E24}">
          <x14:formula1>
            <xm:f>'Picklist (to be hidden)'!$A$1:$A$2</xm:f>
          </x14:formula1>
          <xm:sqref>C2:C11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E223E-A40B-447B-A3F0-2B248875CB21}">
  <dimension ref="A1:G10"/>
  <sheetViews>
    <sheetView showGridLines="0" zoomScale="90" zoomScaleNormal="90" workbookViewId="0"/>
  </sheetViews>
  <sheetFormatPr defaultColWidth="9" defaultRowHeight="39.4" customHeight="1" x14ac:dyDescent="0.45"/>
  <cols>
    <col min="1" max="1" width="32.73046875" style="9" customWidth="1"/>
    <col min="2" max="2" width="97.1328125" style="9" customWidth="1"/>
    <col min="3" max="3" width="18.3984375" style="9" customWidth="1"/>
    <col min="4" max="4" width="59.46484375" style="9" customWidth="1"/>
    <col min="5" max="5" width="3.3984375" style="9" customWidth="1"/>
    <col min="6" max="6" width="16.86328125" style="9" customWidth="1"/>
    <col min="7" max="16384" width="9" style="9"/>
  </cols>
  <sheetData>
    <row r="1" spans="1:7" s="6" customFormat="1" ht="45" customHeight="1" thickBot="1" x14ac:dyDescent="0.5">
      <c r="A1" s="4" t="s">
        <v>59</v>
      </c>
      <c r="B1" s="4" t="s">
        <v>8</v>
      </c>
      <c r="C1" s="5" t="s">
        <v>60</v>
      </c>
      <c r="D1" s="5" t="s">
        <v>9</v>
      </c>
    </row>
    <row r="2" spans="1:7" ht="78.400000000000006" customHeight="1" thickBot="1" x14ac:dyDescent="0.5">
      <c r="A2" s="10" t="s">
        <v>24</v>
      </c>
      <c r="B2" s="10" t="s">
        <v>61</v>
      </c>
      <c r="C2" s="7"/>
      <c r="D2" s="7"/>
      <c r="F2" s="59" t="s">
        <v>10</v>
      </c>
      <c r="G2" s="54">
        <f>(COUNTIF(C2:C10,"Yes")-COUNTIF(C2:C10,"No"))/COUNTA(Table17[Criteria / Indicator])</f>
        <v>0</v>
      </c>
    </row>
    <row r="3" spans="1:7" ht="199.5" x14ac:dyDescent="0.45">
      <c r="A3" s="10" t="s">
        <v>13</v>
      </c>
      <c r="B3" s="10" t="s">
        <v>49</v>
      </c>
      <c r="C3" s="7"/>
      <c r="D3" s="7"/>
    </row>
    <row r="4" spans="1:7" ht="142.5" x14ac:dyDescent="0.45">
      <c r="A4" s="10" t="s">
        <v>15</v>
      </c>
      <c r="B4" s="10" t="s">
        <v>50</v>
      </c>
      <c r="C4" s="7"/>
      <c r="D4" s="7"/>
    </row>
    <row r="5" spans="1:7" ht="99.75" x14ac:dyDescent="0.45">
      <c r="A5" s="10" t="s">
        <v>32</v>
      </c>
      <c r="B5" s="10" t="s">
        <v>68</v>
      </c>
      <c r="C5" s="7"/>
      <c r="D5" s="7"/>
    </row>
    <row r="6" spans="1:7" ht="185.25" x14ac:dyDescent="0.45">
      <c r="A6" s="10" t="s">
        <v>17</v>
      </c>
      <c r="B6" s="10" t="s">
        <v>51</v>
      </c>
      <c r="C6" s="7"/>
      <c r="D6" s="7"/>
    </row>
    <row r="7" spans="1:7" ht="57" x14ac:dyDescent="0.45">
      <c r="A7" s="10" t="s">
        <v>26</v>
      </c>
      <c r="B7" s="10" t="s">
        <v>71</v>
      </c>
      <c r="C7" s="7"/>
      <c r="D7" s="7"/>
    </row>
    <row r="8" spans="1:7" ht="185.25" x14ac:dyDescent="0.45">
      <c r="A8" s="10" t="s">
        <v>28</v>
      </c>
      <c r="B8" s="10" t="s">
        <v>65</v>
      </c>
      <c r="C8" s="7"/>
      <c r="D8" s="7"/>
    </row>
    <row r="9" spans="1:7" ht="57" x14ac:dyDescent="0.45">
      <c r="A9" s="10" t="s">
        <v>22</v>
      </c>
      <c r="B9" s="11" t="s">
        <v>54</v>
      </c>
      <c r="C9" s="7"/>
      <c r="D9" s="7"/>
    </row>
    <row r="10" spans="1:7" ht="94.15" customHeight="1" x14ac:dyDescent="0.45">
      <c r="A10" s="11" t="s">
        <v>36</v>
      </c>
      <c r="B10" s="11" t="s">
        <v>69</v>
      </c>
      <c r="C10" s="7"/>
      <c r="D10" s="8"/>
    </row>
  </sheetData>
  <pageMargins left="0.7" right="0.7" top="0.75" bottom="0.75" header="0.3" footer="0.3"/>
  <pageSetup paperSize="9" orientation="portrait" verticalDpi="0"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6E7F0179-F04A-44BD-9187-4929D683397D}">
          <x14:formula1>
            <xm:f>'Picklist (to be hidden)'!$A$1:$A$2</xm:f>
          </x14:formula1>
          <xm:sqref>C2:C10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FE99E-CF1D-40FE-A506-66A55DDB827B}">
  <dimension ref="A1:A2"/>
  <sheetViews>
    <sheetView workbookViewId="0">
      <selection activeCell="B6" sqref="B6"/>
    </sheetView>
  </sheetViews>
  <sheetFormatPr defaultRowHeight="14.25" x14ac:dyDescent="0.45"/>
  <sheetData>
    <row r="1" spans="1:1" x14ac:dyDescent="0.45">
      <c r="A1" t="s">
        <v>55</v>
      </c>
    </row>
    <row r="2" spans="1:1" x14ac:dyDescent="0.45">
      <c r="A2" t="s">
        <v>56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85A13-191D-4060-A6E1-C2F4FA5AE3FB}">
  <dimension ref="A1:H45"/>
  <sheetViews>
    <sheetView showGridLines="0" zoomScale="120" zoomScaleNormal="120" zoomScaleSheetLayoutView="80" workbookViewId="0">
      <pane xSplit="2" ySplit="1" topLeftCell="C2" activePane="bottomRight" state="frozen"/>
      <selection pane="topRight" activeCell="C1" sqref="C1"/>
      <selection pane="bottomLeft" activeCell="A2" sqref="A2"/>
      <selection pane="bottomRight"/>
    </sheetView>
  </sheetViews>
  <sheetFormatPr defaultColWidth="38.59765625" defaultRowHeight="11.65" x14ac:dyDescent="0.35"/>
  <cols>
    <col min="1" max="1" width="57" style="29" customWidth="1"/>
    <col min="2" max="2" width="51.3984375" style="29" customWidth="1"/>
    <col min="3" max="3" width="11" style="29" bestFit="1" customWidth="1"/>
    <col min="4" max="8" width="11" style="29" customWidth="1"/>
    <col min="9" max="16384" width="38.59765625" style="29"/>
  </cols>
  <sheetData>
    <row r="1" spans="1:8" s="26" customFormat="1" ht="36.75" customHeight="1" x14ac:dyDescent="0.45">
      <c r="A1" s="25" t="s">
        <v>42</v>
      </c>
      <c r="B1" s="25" t="s">
        <v>8</v>
      </c>
      <c r="C1" s="25" t="s">
        <v>2</v>
      </c>
      <c r="D1" s="25" t="s">
        <v>43</v>
      </c>
      <c r="E1" s="25" t="s">
        <v>4</v>
      </c>
      <c r="F1" s="25" t="s">
        <v>5</v>
      </c>
      <c r="G1" s="25" t="s">
        <v>44</v>
      </c>
      <c r="H1" s="25" t="s">
        <v>7</v>
      </c>
    </row>
    <row r="2" spans="1:8" ht="45.4" customHeight="1" x14ac:dyDescent="0.35">
      <c r="A2" s="27" t="s">
        <v>24</v>
      </c>
      <c r="B2" s="27" t="s">
        <v>25</v>
      </c>
      <c r="C2" s="28"/>
      <c r="D2" s="28" t="s">
        <v>45</v>
      </c>
      <c r="E2" s="28"/>
      <c r="F2" s="28" t="s">
        <v>45</v>
      </c>
      <c r="G2" s="28"/>
      <c r="H2" s="28" t="s">
        <v>45</v>
      </c>
    </row>
    <row r="3" spans="1:8" ht="58.15" x14ac:dyDescent="0.35">
      <c r="A3" s="30" t="s">
        <v>11</v>
      </c>
      <c r="B3" s="30" t="s">
        <v>12</v>
      </c>
      <c r="C3" s="31" t="s">
        <v>45</v>
      </c>
      <c r="D3" s="31" t="s">
        <v>45</v>
      </c>
      <c r="E3" s="28"/>
      <c r="F3" s="31" t="s">
        <v>45</v>
      </c>
      <c r="G3" s="31"/>
      <c r="H3" s="31"/>
    </row>
    <row r="4" spans="1:8" ht="89.65" customHeight="1" x14ac:dyDescent="0.35">
      <c r="A4" s="30" t="s">
        <v>30</v>
      </c>
      <c r="B4" s="30" t="s">
        <v>31</v>
      </c>
      <c r="C4" s="31"/>
      <c r="D4" s="31"/>
      <c r="E4" s="31" t="s">
        <v>45</v>
      </c>
      <c r="F4" s="31" t="s">
        <v>45</v>
      </c>
      <c r="G4" s="31"/>
      <c r="H4" s="31"/>
    </row>
    <row r="5" spans="1:8" ht="174.4" x14ac:dyDescent="0.35">
      <c r="A5" s="30" t="s">
        <v>13</v>
      </c>
      <c r="B5" s="30" t="s">
        <v>14</v>
      </c>
      <c r="C5" s="31" t="s">
        <v>45</v>
      </c>
      <c r="D5" s="31" t="s">
        <v>45</v>
      </c>
      <c r="E5" s="31" t="s">
        <v>45</v>
      </c>
      <c r="F5" s="31" t="s">
        <v>45</v>
      </c>
      <c r="G5" s="31"/>
      <c r="H5" s="31" t="s">
        <v>45</v>
      </c>
    </row>
    <row r="6" spans="1:8" s="32" customFormat="1" ht="127.9" x14ac:dyDescent="0.35">
      <c r="A6" s="30" t="s">
        <v>15</v>
      </c>
      <c r="B6" s="30" t="s">
        <v>16</v>
      </c>
      <c r="C6" s="31" t="s">
        <v>45</v>
      </c>
      <c r="D6" s="31" t="s">
        <v>45</v>
      </c>
      <c r="E6" s="31" t="s">
        <v>45</v>
      </c>
      <c r="F6" s="31"/>
      <c r="G6" s="31" t="s">
        <v>45</v>
      </c>
      <c r="H6" s="31" t="s">
        <v>45</v>
      </c>
    </row>
    <row r="7" spans="1:8" ht="46.5" x14ac:dyDescent="0.35">
      <c r="A7" s="30" t="s">
        <v>38</v>
      </c>
      <c r="B7" s="30" t="s">
        <v>39</v>
      </c>
      <c r="C7" s="31"/>
      <c r="D7" s="31"/>
      <c r="E7" s="31"/>
      <c r="F7" s="31" t="s">
        <v>45</v>
      </c>
      <c r="G7" s="31" t="s">
        <v>45</v>
      </c>
      <c r="H7" s="31"/>
    </row>
    <row r="8" spans="1:8" s="32" customFormat="1" ht="95.65" customHeight="1" x14ac:dyDescent="0.35">
      <c r="A8" s="30" t="s">
        <v>32</v>
      </c>
      <c r="B8" s="30" t="s">
        <v>33</v>
      </c>
      <c r="C8" s="31"/>
      <c r="D8" s="31"/>
      <c r="E8" s="31" t="s">
        <v>45</v>
      </c>
      <c r="F8" s="31"/>
      <c r="G8" s="31" t="s">
        <v>45</v>
      </c>
      <c r="H8" s="31" t="s">
        <v>45</v>
      </c>
    </row>
    <row r="9" spans="1:8" ht="91.9" customHeight="1" x14ac:dyDescent="0.35">
      <c r="A9" s="30" t="s">
        <v>34</v>
      </c>
      <c r="B9" s="30" t="s">
        <v>35</v>
      </c>
      <c r="C9" s="31"/>
      <c r="D9" s="31"/>
      <c r="E9" s="31" t="s">
        <v>45</v>
      </c>
      <c r="F9" s="31"/>
      <c r="G9" s="31" t="s">
        <v>45</v>
      </c>
      <c r="H9" s="31"/>
    </row>
    <row r="10" spans="1:8" ht="106.9" customHeight="1" x14ac:dyDescent="0.35">
      <c r="A10" s="30" t="s">
        <v>17</v>
      </c>
      <c r="B10" s="30" t="s">
        <v>46</v>
      </c>
      <c r="C10" s="31" t="s">
        <v>45</v>
      </c>
      <c r="D10" s="31" t="s">
        <v>45</v>
      </c>
      <c r="E10" s="31"/>
      <c r="F10" s="31" t="s">
        <v>45</v>
      </c>
      <c r="G10" s="31" t="s">
        <v>45</v>
      </c>
      <c r="H10" s="31" t="s">
        <v>45</v>
      </c>
    </row>
    <row r="11" spans="1:8" ht="151.15" x14ac:dyDescent="0.35">
      <c r="A11" s="33" t="s">
        <v>40</v>
      </c>
      <c r="B11" s="34" t="s">
        <v>41</v>
      </c>
      <c r="C11" s="31"/>
      <c r="D11" s="31"/>
      <c r="E11" s="31"/>
      <c r="F11" s="31" t="s">
        <v>45</v>
      </c>
      <c r="G11" s="31" t="s">
        <v>45</v>
      </c>
      <c r="H11" s="31"/>
    </row>
    <row r="12" spans="1:8" ht="71.650000000000006" customHeight="1" x14ac:dyDescent="0.35">
      <c r="A12" s="30" t="s">
        <v>18</v>
      </c>
      <c r="B12" s="30" t="s">
        <v>19</v>
      </c>
      <c r="C12" s="31" t="s">
        <v>45</v>
      </c>
      <c r="D12" s="31" t="s">
        <v>45</v>
      </c>
      <c r="E12" s="31"/>
      <c r="F12" s="31" t="s">
        <v>45</v>
      </c>
      <c r="G12" s="31"/>
      <c r="H12" s="31"/>
    </row>
    <row r="13" spans="1:8" ht="95.85" customHeight="1" x14ac:dyDescent="0.35">
      <c r="A13" s="35" t="s">
        <v>20</v>
      </c>
      <c r="B13" s="35" t="s">
        <v>21</v>
      </c>
      <c r="C13" s="31" t="s">
        <v>45</v>
      </c>
      <c r="D13" s="31"/>
      <c r="E13" s="31"/>
      <c r="F13" s="31" t="s">
        <v>45</v>
      </c>
      <c r="G13" s="31" t="s">
        <v>45</v>
      </c>
      <c r="H13" s="31"/>
    </row>
    <row r="14" spans="1:8" s="32" customFormat="1" ht="58.15" x14ac:dyDescent="0.35">
      <c r="A14" s="36" t="s">
        <v>26</v>
      </c>
      <c r="B14" s="36" t="s">
        <v>27</v>
      </c>
      <c r="C14" s="37"/>
      <c r="D14" s="31" t="s">
        <v>45</v>
      </c>
      <c r="E14" s="31"/>
      <c r="F14" s="31"/>
      <c r="G14" s="31" t="s">
        <v>45</v>
      </c>
      <c r="H14" s="31" t="s">
        <v>45</v>
      </c>
    </row>
    <row r="15" spans="1:8" ht="151.15" x14ac:dyDescent="0.35">
      <c r="A15" s="38" t="s">
        <v>28</v>
      </c>
      <c r="B15" s="38" t="s">
        <v>29</v>
      </c>
      <c r="C15" s="31"/>
      <c r="D15" s="31" t="s">
        <v>45</v>
      </c>
      <c r="E15" s="31" t="s">
        <v>45</v>
      </c>
      <c r="F15" s="31" t="s">
        <v>45</v>
      </c>
      <c r="G15" s="31" t="s">
        <v>45</v>
      </c>
      <c r="H15" s="31" t="s">
        <v>45</v>
      </c>
    </row>
    <row r="16" spans="1:8" ht="69.75" x14ac:dyDescent="0.35">
      <c r="A16" s="30" t="s">
        <v>22</v>
      </c>
      <c r="B16" s="30" t="s">
        <v>23</v>
      </c>
      <c r="C16" s="31" t="s">
        <v>45</v>
      </c>
      <c r="D16" s="31" t="s">
        <v>45</v>
      </c>
      <c r="E16" s="31"/>
      <c r="F16" s="31"/>
      <c r="G16" s="31" t="s">
        <v>45</v>
      </c>
      <c r="H16" s="31" t="s">
        <v>45</v>
      </c>
    </row>
    <row r="17" spans="1:8" ht="69.75" x14ac:dyDescent="0.35">
      <c r="A17" s="30" t="s">
        <v>36</v>
      </c>
      <c r="B17" s="30" t="s">
        <v>37</v>
      </c>
      <c r="C17" s="31"/>
      <c r="D17" s="31"/>
      <c r="E17" s="31" t="s">
        <v>45</v>
      </c>
      <c r="F17" s="31"/>
      <c r="G17" s="31"/>
      <c r="H17" s="31" t="s">
        <v>45</v>
      </c>
    </row>
    <row r="18" spans="1:8" x14ac:dyDescent="0.35">
      <c r="A18" s="30"/>
      <c r="B18" s="30"/>
      <c r="C18" s="39"/>
      <c r="D18" s="39"/>
      <c r="E18" s="39"/>
      <c r="F18" s="39"/>
      <c r="G18" s="39"/>
      <c r="H18" s="39"/>
    </row>
    <row r="19" spans="1:8" x14ac:dyDescent="0.35">
      <c r="A19" s="30"/>
      <c r="B19" s="30"/>
      <c r="C19" s="39"/>
      <c r="D19" s="39"/>
      <c r="E19" s="39"/>
      <c r="F19" s="39"/>
      <c r="G19" s="39"/>
      <c r="H19" s="39"/>
    </row>
    <row r="20" spans="1:8" x14ac:dyDescent="0.35">
      <c r="A20" s="30"/>
      <c r="B20" s="30"/>
      <c r="C20" s="39"/>
      <c r="D20" s="39"/>
      <c r="E20" s="39"/>
      <c r="F20" s="39"/>
      <c r="G20" s="39"/>
      <c r="H20" s="39"/>
    </row>
    <row r="21" spans="1:8" x14ac:dyDescent="0.35">
      <c r="A21" s="30"/>
      <c r="B21" s="30"/>
      <c r="C21" s="39"/>
      <c r="D21" s="39"/>
      <c r="E21" s="39"/>
      <c r="F21" s="39"/>
      <c r="G21" s="39"/>
      <c r="H21" s="39"/>
    </row>
    <row r="22" spans="1:8" x14ac:dyDescent="0.35">
      <c r="A22" s="30"/>
      <c r="B22" s="30"/>
      <c r="C22" s="39"/>
      <c r="D22" s="39"/>
      <c r="E22" s="39"/>
      <c r="F22" s="39"/>
      <c r="G22" s="39"/>
      <c r="H22" s="39"/>
    </row>
    <row r="23" spans="1:8" x14ac:dyDescent="0.35">
      <c r="A23" s="30"/>
      <c r="B23" s="30"/>
      <c r="C23" s="39"/>
      <c r="D23" s="39"/>
      <c r="E23" s="39"/>
      <c r="F23" s="39"/>
      <c r="G23" s="39"/>
      <c r="H23" s="39"/>
    </row>
    <row r="24" spans="1:8" x14ac:dyDescent="0.35">
      <c r="A24" s="30"/>
      <c r="B24" s="30"/>
      <c r="C24" s="39"/>
      <c r="D24" s="39"/>
      <c r="E24" s="39"/>
      <c r="F24" s="39"/>
      <c r="G24" s="39"/>
      <c r="H24" s="39"/>
    </row>
    <row r="25" spans="1:8" x14ac:dyDescent="0.35">
      <c r="A25" s="30"/>
      <c r="B25" s="30"/>
      <c r="C25" s="39"/>
      <c r="D25" s="39"/>
      <c r="E25" s="39"/>
      <c r="F25" s="39"/>
      <c r="G25" s="39"/>
      <c r="H25" s="39"/>
    </row>
    <row r="26" spans="1:8" x14ac:dyDescent="0.35">
      <c r="A26" s="40"/>
      <c r="B26" s="41"/>
      <c r="C26" s="39"/>
      <c r="D26" s="39"/>
      <c r="E26" s="39"/>
      <c r="F26" s="39"/>
      <c r="G26" s="39"/>
      <c r="H26" s="39"/>
    </row>
    <row r="27" spans="1:8" x14ac:dyDescent="0.35">
      <c r="A27" s="30"/>
      <c r="B27" s="30"/>
      <c r="C27" s="39"/>
      <c r="D27" s="39"/>
      <c r="E27" s="39"/>
      <c r="F27" s="39"/>
      <c r="G27" s="39"/>
      <c r="H27" s="39"/>
    </row>
    <row r="28" spans="1:8" x14ac:dyDescent="0.35">
      <c r="A28" s="40"/>
      <c r="B28" s="41"/>
      <c r="C28" s="39"/>
      <c r="D28" s="39"/>
      <c r="E28" s="39"/>
      <c r="F28" s="39"/>
      <c r="G28" s="39"/>
      <c r="H28" s="39"/>
    </row>
    <row r="29" spans="1:8" s="32" customFormat="1" x14ac:dyDescent="0.35">
      <c r="A29" s="30"/>
      <c r="B29" s="30"/>
      <c r="C29" s="39"/>
      <c r="D29" s="39"/>
      <c r="E29" s="39"/>
      <c r="F29" s="39"/>
      <c r="G29" s="39"/>
      <c r="H29" s="39"/>
    </row>
    <row r="30" spans="1:8" x14ac:dyDescent="0.35">
      <c r="A30" s="30"/>
      <c r="B30" s="30"/>
      <c r="C30" s="39"/>
      <c r="D30" s="39"/>
      <c r="E30" s="39"/>
      <c r="F30" s="39"/>
      <c r="G30" s="39"/>
      <c r="H30" s="39"/>
    </row>
    <row r="31" spans="1:8" x14ac:dyDescent="0.35">
      <c r="A31" s="30"/>
      <c r="B31" s="30"/>
      <c r="C31" s="39"/>
      <c r="D31" s="39"/>
      <c r="E31" s="39"/>
      <c r="F31" s="39"/>
      <c r="G31" s="39"/>
      <c r="H31" s="39"/>
    </row>
    <row r="32" spans="1:8" x14ac:dyDescent="0.35">
      <c r="A32" s="30"/>
      <c r="B32" s="30"/>
      <c r="C32" s="39"/>
      <c r="D32" s="39"/>
      <c r="E32" s="39"/>
      <c r="F32" s="39"/>
      <c r="G32" s="39"/>
      <c r="H32" s="39"/>
    </row>
    <row r="33" spans="1:8" x14ac:dyDescent="0.35">
      <c r="A33" s="30"/>
      <c r="B33" s="30"/>
      <c r="C33" s="39"/>
      <c r="D33" s="39"/>
      <c r="E33" s="39"/>
      <c r="F33" s="39"/>
      <c r="G33" s="39"/>
      <c r="H33" s="39"/>
    </row>
    <row r="34" spans="1:8" x14ac:dyDescent="0.35">
      <c r="A34" s="42"/>
      <c r="B34" s="30"/>
      <c r="C34" s="39"/>
      <c r="D34" s="39"/>
      <c r="E34" s="39"/>
      <c r="F34" s="39"/>
      <c r="G34" s="39"/>
      <c r="H34" s="39"/>
    </row>
    <row r="35" spans="1:8" x14ac:dyDescent="0.35">
      <c r="A35" s="30"/>
      <c r="B35" s="30"/>
      <c r="C35" s="39"/>
      <c r="D35" s="39"/>
      <c r="E35" s="39"/>
      <c r="F35" s="39"/>
      <c r="G35" s="39"/>
      <c r="H35" s="39"/>
    </row>
    <row r="36" spans="1:8" x14ac:dyDescent="0.35">
      <c r="A36" s="30"/>
      <c r="B36" s="30"/>
      <c r="C36" s="39"/>
      <c r="D36" s="39"/>
      <c r="E36" s="39"/>
      <c r="F36" s="39"/>
      <c r="G36" s="39"/>
      <c r="H36" s="39"/>
    </row>
    <row r="37" spans="1:8" x14ac:dyDescent="0.35">
      <c r="A37" s="42"/>
      <c r="B37" s="30"/>
      <c r="C37" s="39"/>
      <c r="D37" s="39"/>
      <c r="E37" s="39"/>
      <c r="F37" s="39"/>
      <c r="G37" s="39"/>
      <c r="H37" s="39"/>
    </row>
    <row r="38" spans="1:8" x14ac:dyDescent="0.35">
      <c r="A38" s="30"/>
      <c r="B38" s="30"/>
      <c r="C38" s="39"/>
      <c r="D38" s="39"/>
      <c r="E38" s="39"/>
      <c r="F38" s="39"/>
      <c r="G38" s="39"/>
      <c r="H38" s="39"/>
    </row>
    <row r="39" spans="1:8" x14ac:dyDescent="0.35">
      <c r="A39" s="42"/>
      <c r="B39" s="30"/>
      <c r="C39" s="39"/>
      <c r="D39" s="39"/>
      <c r="E39" s="39"/>
      <c r="F39" s="39"/>
      <c r="G39" s="39"/>
      <c r="H39" s="39"/>
    </row>
    <row r="40" spans="1:8" x14ac:dyDescent="0.35">
      <c r="A40" s="42"/>
      <c r="B40" s="30"/>
      <c r="C40" s="39"/>
      <c r="D40" s="39"/>
      <c r="E40" s="39"/>
      <c r="F40" s="39"/>
      <c r="G40" s="39"/>
      <c r="H40" s="39"/>
    </row>
    <row r="41" spans="1:8" x14ac:dyDescent="0.35">
      <c r="A41" s="30"/>
      <c r="B41" s="30"/>
      <c r="C41" s="39"/>
      <c r="D41" s="39"/>
      <c r="E41" s="39"/>
      <c r="F41" s="39"/>
      <c r="G41" s="39"/>
      <c r="H41" s="39"/>
    </row>
    <row r="42" spans="1:8" x14ac:dyDescent="0.35">
      <c r="A42" s="30"/>
      <c r="B42" s="30"/>
      <c r="C42" s="39"/>
      <c r="D42" s="39"/>
      <c r="E42" s="39"/>
      <c r="F42" s="39"/>
      <c r="G42" s="39"/>
      <c r="H42" s="39"/>
    </row>
    <row r="43" spans="1:8" x14ac:dyDescent="0.35">
      <c r="A43" s="30"/>
      <c r="B43" s="30"/>
      <c r="C43" s="39"/>
      <c r="D43" s="39"/>
      <c r="E43" s="39"/>
      <c r="F43" s="39"/>
      <c r="G43" s="39"/>
      <c r="H43" s="39"/>
    </row>
    <row r="44" spans="1:8" x14ac:dyDescent="0.35">
      <c r="A44" s="40"/>
      <c r="B44" s="41"/>
      <c r="C44" s="41"/>
      <c r="D44" s="41"/>
    </row>
    <row r="45" spans="1:8" x14ac:dyDescent="0.35">
      <c r="A45" s="40"/>
      <c r="B45" s="41"/>
      <c r="C45" s="41"/>
      <c r="D45" s="41"/>
    </row>
  </sheetData>
  <autoFilter ref="A1:G43" xr:uid="{C267C57B-4AD4-458F-80B3-568F0A69C3DA}">
    <sortState xmlns:xlrd2="http://schemas.microsoft.com/office/spreadsheetml/2017/richdata2" ref="A2:G43">
      <sortCondition ref="A1:A43"/>
    </sortState>
  </autoFilter>
  <pageMargins left="0.7" right="0.7" top="0.75" bottom="0.75" header="0.3" footer="0.3"/>
  <pageSetup paperSize="9" orientation="landscape" horizont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00EA72F8A92694A8E9080ACC2D10C53" ma:contentTypeVersion="12" ma:contentTypeDescription="Create a new document." ma:contentTypeScope="" ma:versionID="7974cdfaba4b2f62cec665a45c75c277">
  <xsd:schema xmlns:xsd="http://www.w3.org/2001/XMLSchema" xmlns:xs="http://www.w3.org/2001/XMLSchema" xmlns:p="http://schemas.microsoft.com/office/2006/metadata/properties" xmlns:ns2="9f63860b-ec5a-4177-80bc-0dae68c6673f" xmlns:ns3="8f30a74c-8e7c-491d-b15a-3c2ecabf532b" targetNamespace="http://schemas.microsoft.com/office/2006/metadata/properties" ma:root="true" ma:fieldsID="264473cda7be027fb2135e975047ba7a" ns2:_="" ns3:_="">
    <xsd:import namespace="9f63860b-ec5a-4177-80bc-0dae68c6673f"/>
    <xsd:import namespace="8f30a74c-8e7c-491d-b15a-3c2ecabf532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LengthInSeconds"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63860b-ec5a-4177-80bc-0dae68c6673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f30a74c-8e7c-491d-b15a-3c2ecabf53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C87C5B7-4EE7-4756-80CF-E3248DDA5C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63860b-ec5a-4177-80bc-0dae68c6673f"/>
    <ds:schemaRef ds:uri="8f30a74c-8e7c-491d-b15a-3c2ecabf53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F9A91B8-A485-4880-B6EB-A0D5BC25170C}">
  <ds:schemaRefs>
    <ds:schemaRef ds:uri="http://schemas.microsoft.com/sharepoint/v3/contenttype/forms"/>
  </ds:schemaRefs>
</ds:datastoreItem>
</file>

<file path=customXml/itemProps3.xml><?xml version="1.0" encoding="utf-8"?>
<ds:datastoreItem xmlns:ds="http://schemas.openxmlformats.org/officeDocument/2006/customXml" ds:itemID="{9B8B0E4F-5C2F-4220-B3AF-EBADA5D126E8}">
  <ds:schemaRefs>
    <ds:schemaRef ds:uri="http://schemas.openxmlformats.org/package/2006/metadata/core-properties"/>
    <ds:schemaRef ds:uri="http://schemas.microsoft.com/office/infopath/2007/PartnerControls"/>
    <ds:schemaRef ds:uri="http://schemas.microsoft.com/office/2006/documentManagement/types"/>
    <ds:schemaRef ds:uri="http://www.w3.org/XML/1998/namespace"/>
    <ds:schemaRef ds:uri="9f63860b-ec5a-4177-80bc-0dae68c6673f"/>
    <ds:schemaRef ds:uri="http://purl.org/dc/terms/"/>
    <ds:schemaRef ds:uri="http://purl.org/dc/elements/1.1/"/>
    <ds:schemaRef ds:uri="8f30a74c-8e7c-491d-b15a-3c2ecabf532b"/>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Instructions</vt:lpstr>
      <vt:lpstr>Dashboard</vt:lpstr>
      <vt:lpstr>1. Competency</vt:lpstr>
      <vt:lpstr>2. Efficiency and Effectiveness</vt:lpstr>
      <vt:lpstr>3. EDI</vt:lpstr>
      <vt:lpstr>4. Safety</vt:lpstr>
      <vt:lpstr>5. Well-being</vt:lpstr>
      <vt:lpstr>6. Community Impact</vt:lpstr>
      <vt:lpstr>Picklist (to be hidden)</vt:lpstr>
      <vt:lpstr>Criteria List Matrix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Richard Fowler</dc:creator>
  <cp:keywords/>
  <dc:description/>
  <cp:lastModifiedBy>Marie Langtry</cp:lastModifiedBy>
  <cp:revision/>
  <dcterms:created xsi:type="dcterms:W3CDTF">2021-03-11T12:11:45Z</dcterms:created>
  <dcterms:modified xsi:type="dcterms:W3CDTF">2022-02-16T09:00:09Z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0x010100D00EA72F8A92694A8E9080ACC2D10C53</vt:lpwstr>
  </property>
</Properties>
</file>